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65" windowWidth="28695" windowHeight="12480" activeTab="0"/>
  </bookViews>
  <sheets>
    <sheet name="1PP" sheetId="5" r:id="rId1"/>
    <sheet name="1NP" sheetId="1" r:id="rId2"/>
    <sheet name="2NP" sheetId="4" r:id="rId3"/>
    <sheet name="3NP" sheetId="9" r:id="rId4"/>
    <sheet name="zdravotní" sheetId="11" r:id="rId5"/>
    <sheet name="REKAPITULACE" sheetId="10" r:id="rId6"/>
    <sheet name="List3" sheetId="3" r:id="rId7"/>
  </sheets>
  <definedNames>
    <definedName name="_xlnm.Print_Area" localSheetId="1">'1NP'!$A$1:$I$194</definedName>
    <definedName name="_xlnm.Print_Area" localSheetId="0">'1PP'!$A$1:$I$36</definedName>
    <definedName name="_xlnm.Print_Area" localSheetId="2">'2NP'!$A$1:$I$91</definedName>
    <definedName name="_xlnm.Print_Area" localSheetId="3">'3NP'!$A$1:$I$91</definedName>
    <definedName name="_xlnm.Print_Area" localSheetId="5">'REKAPITULACE'!$A$1:$G$12</definedName>
    <definedName name="_xlnm.Print_Area" localSheetId="4">'zdravotní'!$A$1:$H$54</definedName>
  </definedNames>
  <calcPr calcId="145621"/>
</workbook>
</file>

<file path=xl/sharedStrings.xml><?xml version="1.0" encoding="utf-8"?>
<sst xmlns="http://schemas.openxmlformats.org/spreadsheetml/2006/main" count="902" uniqueCount="259">
  <si>
    <t>Vybavení interiéru v 1NP</t>
  </si>
  <si>
    <t>kus</t>
  </si>
  <si>
    <t>Dle technické zprávy a výkresu vybavení interiéru.</t>
  </si>
  <si>
    <t>P 04 Křeslo s područkami, D+M komplet</t>
  </si>
  <si>
    <t>1NP</t>
  </si>
  <si>
    <t>P 12 Psací stůl - 1800x600x750 mm, D+M komplet</t>
  </si>
  <si>
    <t>PČ</t>
  </si>
  <si>
    <t>Kód</t>
  </si>
  <si>
    <t>Popis</t>
  </si>
  <si>
    <t>MJ</t>
  </si>
  <si>
    <t>Množství</t>
  </si>
  <si>
    <t>Cena celkem
[CZK]</t>
  </si>
  <si>
    <t>Kancelářská židle s područkami, D+M komplet</t>
  </si>
  <si>
    <t>Sedací souprava trojpohovka, D+M komplet</t>
  </si>
  <si>
    <t>1.35.</t>
  </si>
  <si>
    <t>1.57.</t>
  </si>
  <si>
    <t>Příloha</t>
  </si>
  <si>
    <t xml:space="preserve">Rozměry:1200x600x750mm (šířka / hloubka / výška)   
Atypický, nebo typový truhlářský výrobek. Pracovní deska stolu vyrobena z LTD (tloušťka 25 mm),hrany stolu 2 mm ABS hrana. Podnože stolu vyrobeny z LTD desky, olepené 2mm hranou ABS. Stoly jsou opratřeny rektifikačními nohami. Odstín bude upřesněn při realizaci. </t>
  </si>
  <si>
    <t>Rozměry:900x900x750mm (šířka / hloubka / výška)   
Atypický truhlářský, nebo typový výrobek: Plát stolu vyroben z laminované DTD min. 25mm, hrany stolu: ABS 2mm, nohy stolu: masiv buk. Odstín LTD bude upřesněn při realizaci.</t>
  </si>
  <si>
    <t>Rozměry:1000x200x1600mm (šířka / hloubka / výška)   
Atypický truhlářský, nebo typový výrobek: Vyrobeno z laminované LTD 18 mm, záda: lakovaná HDF deska 3mm, viditelné hrany: ABS tl. 2mm. Odstín LTD bude upřesněn při realizaci.</t>
  </si>
  <si>
    <t>místnost dle projektu</t>
  </si>
  <si>
    <t>1.58.,1.60.</t>
  </si>
  <si>
    <t>šatna sestry, pečovatelky</t>
  </si>
  <si>
    <t>sklad prádla</t>
  </si>
  <si>
    <t>společenský sál</t>
  </si>
  <si>
    <t>pokoj</t>
  </si>
  <si>
    <t>1.42.</t>
  </si>
  <si>
    <t>kancelář vrchní sestry</t>
  </si>
  <si>
    <t xml:space="preserve">Rozměry:1800x2000x750mm (šířka / hloubka / výška)   
Atypický, nebo typový truhlářský výrobek. Pracovní deska stolu vyrobena z LTD o síle 25 mm, hrany stolu 2 mm ABS hrana. Průchodky pro skryté vedení kabeláže. Podnože stolu kombinace kovu a LTD, olepené 2mm hranou ABS. Stoly jsou opratřeny rektifikačními nohami. Odstín bude upřesněn při realizaci. </t>
  </si>
  <si>
    <t>Kancelářský stůl se skříňkou rohový - 1800x2000x750mm, D+M komplet</t>
  </si>
  <si>
    <t xml:space="preserve">Rozměry:400x600x600mm (šířka / hloubka / výška)   
Atypický, nebo typový truhlářský výrobek. Vyrobeno z LTD o síle 18mm, horní deska LTD 25mm, hrany stolu 2 mm ABS hrana. Centrální zamykání. Zásuvky plastové, čela zásuvek z LTD o síle 18mm, ABS hrana 2mm. Včetně organizéru. Odstín bude upřesněn při realizaci. </t>
  </si>
  <si>
    <t>Kancelářský kontejner na kolečkách - 400x600x400mm, D+M komplet</t>
  </si>
  <si>
    <t>Cena jednotková [CZK]</t>
  </si>
  <si>
    <t>1.52.</t>
  </si>
  <si>
    <t>čekárna</t>
  </si>
  <si>
    <t>1.53.</t>
  </si>
  <si>
    <t>rehabilitace</t>
  </si>
  <si>
    <t>Kancelářská skříň dveřová s nikou - 800x400x1110mm, D+M komplet</t>
  </si>
  <si>
    <t>Jednací židle</t>
  </si>
  <si>
    <t>1.54.</t>
  </si>
  <si>
    <t>ordinace</t>
  </si>
  <si>
    <t>Sestava kancelářských stolů - 2900x2000x750mm, D+M komplet</t>
  </si>
  <si>
    <t xml:space="preserve">Rozměry:2900x2000x750mm (šířka / hloubka / výška)   
Atypický, nebo typový truhlářský výrobek. Pracovní deska stolu vyrobena z LTD o síle 25 mm, hrany stolu 2 mm ABS hrana. Průchodky pro skryté vedení kabeláže. Podnože stolu kombinace kovu a LTD, olepené 2mm hranou ABS. Stoly jsou opratřeny rektifikačními nohami. Odstín bude upřesněn při realizaci. </t>
  </si>
  <si>
    <t>Kancelářská skříň dveřová kombinovaná - 800x400x1970mm, D+M</t>
  </si>
  <si>
    <t>Závěsný věšák se zrcadlem - 600x200x1600 mm, D+M komplet</t>
  </si>
  <si>
    <t>Kuchyňka s lednicí - 1200x600x2000mm, D+M komplet</t>
  </si>
  <si>
    <t>1.55.</t>
  </si>
  <si>
    <t>ordinace zázemí</t>
  </si>
  <si>
    <t>Komoda dveřová - 1000x400x9300mm, D+M komplet</t>
  </si>
  <si>
    <t>Seznam položek</t>
  </si>
  <si>
    <t>Konferenční stolek - 1100x600x500 mm, D+M komplet</t>
  </si>
  <si>
    <t xml:space="preserve">Rozměry:1100x600x500mm (šířka / hloubka / výška)   
Atypický, nebo typový truhlářský výrobek. Pracovní deska stolu vyrobena z LTD (tloušťka min. 18 mm),hrany stolu 2 mm ABS hrana. Podnože stolu vyrobeny z LTD desky, olepené 2mm hranou ABS. Odstín bude upřesněn při realizaci. </t>
  </si>
  <si>
    <t>2.22.-2.43</t>
  </si>
  <si>
    <t>2.41., 2.43.</t>
  </si>
  <si>
    <t>Kancelářský stůl se skříňkou rohový - 1600x2000x750mm, D+M komplet</t>
  </si>
  <si>
    <t>2.25.1.</t>
  </si>
  <si>
    <t>sesterna</t>
  </si>
  <si>
    <t xml:space="preserve">Rozměry:1600x2000x750mm (šířka / hloubka / výška)   
Atypický, nebo typový truhlářský výrobek. Provedení levé, resp. pravé. Pracovní deska stolu vyrobena z LTD o síle 25 mm, hrany stolu 2 mm ABS hrana. Průchodky pro skryté vedení kabeláže. Podnože stolu kombinace kovu a LTD, olepené 2mm hranou ABS. Stoly jsou opratřeny rektifikačními nohami. Odstín bude upřesněn při realizaci. </t>
  </si>
  <si>
    <t>PN_01</t>
  </si>
  <si>
    <t>PN_02</t>
  </si>
  <si>
    <t>PN_03</t>
  </si>
  <si>
    <t>CN_01</t>
  </si>
  <si>
    <t>PN_04</t>
  </si>
  <si>
    <t>PN_05</t>
  </si>
  <si>
    <t>PN_06</t>
  </si>
  <si>
    <t>PN_07</t>
  </si>
  <si>
    <t>PN_08</t>
  </si>
  <si>
    <t>PN_09</t>
  </si>
  <si>
    <t>PN_10</t>
  </si>
  <si>
    <t>CN_02</t>
  </si>
  <si>
    <t>PN_11</t>
  </si>
  <si>
    <t>PN_12</t>
  </si>
  <si>
    <t>PN_13</t>
  </si>
  <si>
    <t>KN_01</t>
  </si>
  <si>
    <t>KN_02</t>
  </si>
  <si>
    <t>KN_03</t>
  </si>
  <si>
    <t>KN_04</t>
  </si>
  <si>
    <t>KN_05</t>
  </si>
  <si>
    <t>KN_06</t>
  </si>
  <si>
    <t>KN_07</t>
  </si>
  <si>
    <t>KN_08</t>
  </si>
  <si>
    <t>ZD_01</t>
  </si>
  <si>
    <t>ZK_01</t>
  </si>
  <si>
    <t>ZJ_01</t>
  </si>
  <si>
    <t>ZJ_02</t>
  </si>
  <si>
    <t>KN_09</t>
  </si>
  <si>
    <t>KN_10</t>
  </si>
  <si>
    <t>Kancelářský kontejner na kolečkách - 400x600x600mm, D+M komplet</t>
  </si>
  <si>
    <t>KN_13</t>
  </si>
  <si>
    <t>CN_03</t>
  </si>
  <si>
    <t>KN_12</t>
  </si>
  <si>
    <t>KN_11</t>
  </si>
  <si>
    <t>PN_14</t>
  </si>
  <si>
    <t>KN_14</t>
  </si>
  <si>
    <t>KN_15</t>
  </si>
  <si>
    <t>KN_16</t>
  </si>
  <si>
    <t>Věšáková sestava se zrcadlem 1000x200x1600 mm, D+M komplet</t>
  </si>
  <si>
    <t>Čalouněné křeslo s područkami, D+M komplet</t>
  </si>
  <si>
    <t>Noční stolek zdravotní, D+M komplet</t>
  </si>
  <si>
    <t>Pečovatelská postel, D+M komplet</t>
  </si>
  <si>
    <t>Věšák samostatný</t>
  </si>
  <si>
    <t>Kancelářský stůl - 1200x600x750mm, D+M komplet</t>
  </si>
  <si>
    <t xml:space="preserve">Rozměry:1200x600x750mm (šířka / hloubka / výška)   
Atypický, nebo typový truhlářský výrobek. Pracovní deska stolu vyrobena z LTD o síle 25 mm, hrany stolu 2 mm ABS hrana. Průchodky pro skryté vedení kabeláže. Podnože stolu kombinace kovu a LTD, olepené 2mm hranou ABS. Stoly jsou opratřeny rektifikačními nohami. Odstín bude upřesněn při realizaci. </t>
  </si>
  <si>
    <t>2NP</t>
  </si>
  <si>
    <t>Vybavení interiéru v 2NP</t>
  </si>
  <si>
    <t>1.43.</t>
  </si>
  <si>
    <t>kancelář ředitele</t>
  </si>
  <si>
    <t>Křeslo s područkami, D+M komplet</t>
  </si>
  <si>
    <t>Stůl jídelní čtvercový 900x900x750, D+M komplet</t>
  </si>
  <si>
    <t>Židle dřevěná, D+M komplet</t>
  </si>
  <si>
    <t>Počítačový stůl - 1200x600x750 mm, D+M komplet</t>
  </si>
  <si>
    <t>1.1.P</t>
  </si>
  <si>
    <t>1.2.S</t>
  </si>
  <si>
    <t>1.3.S</t>
  </si>
  <si>
    <t>1.4.K</t>
  </si>
  <si>
    <t>1.5.R</t>
  </si>
  <si>
    <t>1.6.O</t>
  </si>
  <si>
    <t>1PP</t>
  </si>
  <si>
    <t>Vybavení interiéru v 1PP</t>
  </si>
  <si>
    <t>0.18.</t>
  </si>
  <si>
    <t>sklad čistého prádla</t>
  </si>
  <si>
    <t>0.17.</t>
  </si>
  <si>
    <t>sklad čisticích prostředků</t>
  </si>
  <si>
    <t>Rozměry:1550x550x810mm (šířka / hloubka / výška)   
Třímístná lavice , plastový sedák a opěrák s možností čalounění, černě lakovaný povrch konstrukce, podnoží z leštěného nebo lakovaného hliníku, nosnost 120 kg/místo. Výška sedu 150mm. Odstín bude upřesněn při realizaci.</t>
  </si>
  <si>
    <t>LN_01</t>
  </si>
  <si>
    <t>Psací stůl - 1200x600x750 mm, D+M komplet</t>
  </si>
  <si>
    <t>2.1.P</t>
  </si>
  <si>
    <t>2.2.S</t>
  </si>
  <si>
    <t>Kovová uzamykatelná skříň - 940x400x1950mm</t>
  </si>
  <si>
    <t>Rozměry:940x400x1950mm (šířka / hloubka / výška)   
Typový výrobek. Robustní kovová konstrukce korpusu, dveře s profilovými výstuhami, cylindrický zámek s tříbodovým rozvorovým systémem, ukazatel unamčení / odemčení, nosnost police 50 kg.</t>
  </si>
  <si>
    <t>KN_17</t>
  </si>
  <si>
    <t>0.1.S</t>
  </si>
  <si>
    <t>sklad ortop. pomůcek</t>
  </si>
  <si>
    <t>0.19.</t>
  </si>
  <si>
    <t>3NP</t>
  </si>
  <si>
    <t>KN_01a</t>
  </si>
  <si>
    <t>Policová skříň regál - 900x500x2400mm</t>
  </si>
  <si>
    <t xml:space="preserve">Rozměry:900x500x2400mm (šířka / hloubka / výška)   
Typový truhlářský výrobek. Korpusy skříněk - laminovaná dřevotřísková deska v tloušťce 18 mm, popř.25 mm. Hrany korpusů ABS hrany 0,5mm.  Stavitelné police, nosnost minimálně 80kg. Skříňky jsou opatřeny šedými plastovými rektifikačními nožkami. Odstín bude upřesněn při realizaci. </t>
  </si>
  <si>
    <t>Policová skříň regál rohový - 900x900x2400mm</t>
  </si>
  <si>
    <t xml:space="preserve">Rozměry:900x900x2400mm (šířka / hloubka / výška)   
Typový truhlářský výrobek. Korpusy skříněk - laminovaná dřevotřísková deska v tloušťce 18 mm, popř.25 mm. Hrany korpusů ABS hrany 0,5mm.  Stavitelné police, nosnost minimálně 80kg. Skříňky jsou opatřeny šedými plastovými rektifikačními nožkami. Odstín bude upřesněn při realizaci. </t>
  </si>
  <si>
    <t>0.14.</t>
  </si>
  <si>
    <t>sklad plen</t>
  </si>
  <si>
    <t xml:space="preserve">Rozměry:900x500x1970mm (šířka / hloubka / výška)   
Typový truhlářský výrobek. Korpusy skříněk - laminovaná dřevotřísková deska v tloušťce 18 mm. Hrany korpusů ABS hrany 0,5mm.  Stavitelné police, nosnost 80kg. Skříňky jsou opatřeny šedými plastovými rektifikačními nožkami. Odstín bude upřesněn při realizaci. </t>
  </si>
  <si>
    <t>1.39.</t>
  </si>
  <si>
    <t xml:space="preserve">Rozměry:1850x2000x750mm (šířka / hloubka / výška)   
Atypický, nebo typový truhlářský výrobek. Pracovní deska stolu vyrobena z LTD o síle 25 mm, hrany stolu 2 mm ABS hrana. Průchodky pro skryté vedení kabeláže. Podnože stolu kombinace kovu a LTD, olepené 2mm hranou ABS. Stoly jsou opratřeny rektifikačními nohami. Odstín bude upřesněn při realizaci. </t>
  </si>
  <si>
    <t>Kancelářský stůl rohový se skříňkou - 1850x2000x750mm, D+M komplet</t>
  </si>
  <si>
    <t>Sestava skříní 1400x400x1970 mm, D+M komplet</t>
  </si>
  <si>
    <r>
      <t xml:space="preserve">Rozměry:1200x600x2000mm (šířka / hloubka / výška)   
Typický, nebo atypický truhlářský výrobek. </t>
    </r>
    <r>
      <rPr>
        <u val="single"/>
        <sz val="8"/>
        <color theme="1"/>
        <rFont val="Trebuchet MS"/>
        <family val="2"/>
      </rPr>
      <t>Dvířka</t>
    </r>
    <r>
      <rPr>
        <sz val="8"/>
        <color theme="1"/>
        <rFont val="Trebuchet MS"/>
        <family val="2"/>
      </rPr>
      <t xml:space="preserve"> - laminovaná dřevotříska 18mm olepená 2mm ABS hranou, osazena panty BLUM s tlumením. </t>
    </r>
    <r>
      <rPr>
        <u val="single"/>
        <sz val="8"/>
        <color theme="1"/>
        <rFont val="Trebuchet MS"/>
        <family val="2"/>
      </rPr>
      <t>Korpusy</t>
    </r>
    <r>
      <rPr>
        <sz val="8"/>
        <color theme="1"/>
        <rFont val="Trebuchet MS"/>
        <family val="2"/>
      </rPr>
      <t xml:space="preserve"> skříněk  - 18mm laminované dřevotřísky, vnitřní hrany olepeny odolnou 0,5mm ABS hranou,  korpusy slepené. Vnitřní police polohovatelné, přemistitelné. Zásuvky standardně osazeny metaboxy BLUM s doživotní zárukou. Sokl odnímatelný (uchycený na rektifikovatelné plastové nožičky), úchytky kovové typové, odstín šedostříbrný. </t>
    </r>
    <r>
      <rPr>
        <u val="single"/>
        <sz val="8"/>
        <color theme="1"/>
        <rFont val="Trebuchet MS"/>
        <family val="2"/>
      </rPr>
      <t>Pracovní deska</t>
    </r>
    <r>
      <rPr>
        <sz val="8"/>
        <color theme="1"/>
        <rFont val="Trebuchet MS"/>
        <family val="2"/>
      </rPr>
      <t xml:space="preserve"> - výška 38 mm. Součástí dodávky je chladnička. Odstín LTD bude upřesněn při realizaci.</t>
    </r>
  </si>
  <si>
    <t>Rozměry: průměr 700mm, výška 750mm
Atypický truhlářský, nebo typový výrobek. Plát stolu vyroben z laminované LTD 25mm, viditelné hrany: ABS tl. 2mm, centrální noha kovová. Odstín bude upřesněn při realizaci.</t>
  </si>
  <si>
    <t>Rozměry: 460x450x500mm (šířka sedáku / hloubka sedáku / výška sedáku), celková výška 850mm
Typový výrobek: kostra dřevěná (buk) s područkami + čalouněný sedák a opěrák (potah s protišpinivou úpravou čistitelnou vodou). Odstín potahu bude upřesněn při realizaci.</t>
  </si>
  <si>
    <t>Policová skříň regál - 900x500x1900mm</t>
  </si>
  <si>
    <t xml:space="preserve">Rozměry:900x500x1900mm (šířka / hloubka / výška)   
Typový truhlářský výrobek. Korpusy skříněk - laminovaná dřevotřísková deska v tloušťce 18 mm, popř.25 mm. Hrany korpusů ABS hrany 0,5mm.  Stavitelné police, nosnost minimálně 80kg. Skříňky jsou opatřeny šedými plastovými rektifikačními nožkami. Odstín bude upřesněn při realizaci. </t>
  </si>
  <si>
    <t>KN_03a</t>
  </si>
  <si>
    <t>Lavice - 1500x360x430mm</t>
  </si>
  <si>
    <r>
      <t xml:space="preserve">Rozměry:1500x360x430mm (šířka / hloubka / výška)   
Typový výrobek. Jeklová masivní šatnová lavice s roštem na boty a sedákem. Korpus lavice vyroben z ocelových profilů 30 x 30 mm, nohy opatřeny plastovými kluzáky. Sedací plocha, příp. opěradlo z šedé 18 mm laminované dřevotřískové LTD desky s 2 mm ABS hranou. </t>
    </r>
    <r>
      <rPr>
        <b/>
        <sz val="8"/>
        <color theme="1"/>
        <rFont val="Trebuchet MS"/>
        <family val="2"/>
      </rPr>
      <t>b</t>
    </r>
    <r>
      <rPr>
        <sz val="8"/>
        <color theme="1"/>
        <rFont val="Trebuchet MS"/>
        <family val="2"/>
      </rPr>
      <t>arva světle šedá.</t>
    </r>
  </si>
  <si>
    <t>RK_01</t>
  </si>
  <si>
    <t>Relaxační polohovací křeslo</t>
  </si>
  <si>
    <t>Rozměry:400x500x1850mm (šířka / hloubka / výška)   
Typový výrobek - dvoudílná kovová uzamykatelná šatní skříň, šatní oddělení vybaveno policí a tyčí na šaty se 3 plastovými háčky. Další vybavení vnitřní mezistěnou, která svisle rozděluje šatní oddělení v prostoru pod policí, větrací otvory ve dveřích, rámeček pro umístění štítku, plastovou podložkou pod obuv k zachycení vody a nečistot, cylindrickým zámkem. Barva: korpus světle šedá např. RAL 7035, odstín  bude upřesněn při realizaci.</t>
  </si>
  <si>
    <t>Rozměry:800x400x1970mm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</si>
  <si>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Rozměry:1000x400x420mm (šířka / hloubka / výška)   
Typový výrobek. Jeklová masivní šatnová lavice s roštem na boty a sedákem. Korpus lavice vyroben z ocelových profilů 30 x 30 mm, nohy opatřeny plastovými kluzáky. Sedací plocha, příp. opěradlo z šedé 18 mm laminované dřevotřískové LTD desky s 2 mm ABS hranou. Barva světle šedá.</t>
  </si>
  <si>
    <t>KN_04a</t>
  </si>
  <si>
    <t>KN_18</t>
  </si>
  <si>
    <t>Rozměry:1400x400x1970mm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věšáková tyč - chrom, viditelné hrany: ABS tl. 2mm (skryté hrany tl. 0,6mm), rektifikovatelné plastové nožičky, úchytky kovové typové (odstín šedostříbrný). Odstín LTD bude upřesněn při realizaci.</t>
  </si>
  <si>
    <t>Rozměry:800x400x1110mm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</si>
  <si>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Rozměry:800x400x1110mm (šířka / hloubka / výška)   
                                                                                                                                                                    Atypický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</si>
  <si>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Rozměry:1000x400x9300mm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</si>
  <si>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Rozměry:800x400x1970mm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uzamykatelná. Odstín LTD bude upřesněn při realizaci.</t>
  </si>
  <si>
    <t>Sestava šatních skříní 2000x600x1970 mm, D+M komplet</t>
  </si>
  <si>
    <t>Konferenční stolek kulatý, D+M komplet</t>
  </si>
  <si>
    <t>P 07 Police závěsná 1200x300x400, D+M komplet</t>
  </si>
  <si>
    <t>P 07 Police závěsná 900x300x400, D+M komplet</t>
  </si>
  <si>
    <t>Policová skříň regál - 900x500x1970mm, D+M komplet</t>
  </si>
  <si>
    <t>Kovová šatní skříň - 400x500x1850 mm, D+M komplet</t>
  </si>
  <si>
    <t>Lavice - 1000x400x420mm, D+M komplet</t>
  </si>
  <si>
    <t>Sestava jednacích židlí, D+M komplet</t>
  </si>
  <si>
    <t>Sedací souprava trojsed, D+M komplet</t>
  </si>
  <si>
    <t>Lékárna na míru, D+M komplet</t>
  </si>
  <si>
    <t>Police závěsná 1200x240x300, D+M komplet</t>
  </si>
  <si>
    <t>Police závěsná 2000x240x300, D+M komplet</t>
  </si>
  <si>
    <r>
      <t xml:space="preserve">Rozměry: 2190x1040x400-800mm (šířka / hloubka / výška ložné plochy) 
Typový výrobek: Provedení ve shodě s normou ČSN EN 60601-2-52:2010. Kovová konstrukce lůžka, ložná plocha vyrobena z pevných sít bez možnosti vyjmutí. Šířka ložné plochy min. 900 mm, délka ložné plochy min. 2000 mm, bezpečné provozní zatížení min. 200 kg. Výška ložné plochy nastavitelná pomocí elektromotoru min. v rozmezí 400 – 800 mm, 4-segmentová ložná plocha. Polohování zádového a stehenního dílu ložné plochy pomocí elektromotoru, polohování lýtkového dílu pomocí mechanického hřebene, polohování zádového dílu min. 72°, stehenního min. 45°, lýtkového min. 24°. 
Elektrická funkce polohování do pozice Trendelenburg / Antitrendelenburg min. 12°.
Zálohová baterie.
Ruční ovladač s podsvícením a s ochranou proti nechtěnému polohování tzv. GO tlačítko, možnost uzamknutí jednotlivých funkcí pacientského ovladače pomocí magnetické klíče.
Povrchová úprava kovových částí: lakování polyesterovými práškovými barvami, barva: hnědý odstín 
Čelo v hlavové části pevné dřevěné nebo lamino, čelo v nožní části pevné dřevěné nebo lamino, obě čela se zakrytovanou konstrukcí zdvihového mechanismu. Bednění lůžka v provedení z dekoru bříza.
4 kolečka o průměru min 100 mm, kovová, samostatně brzditelná, z nich jedno se směrovou aretací pro snadnější transport.
Postranice s pokrytím celé délky ložné plochy, dřevěné, nedělené, možnost uzamčení proti nechtěnému spuštění z důvodu ochrany pacienta, dekor shodný s čely lůžka.
Řešení postranic: průběžný systém, ukotvení a pohyb v krajních vertikálních lištách.
Úchyty pro příslušenství (hrazda, příp. infuzní stojan) v hlavové části lůžka.
Možnost složení lůžka do skladovacího módů bez nutnosti odpojení jednotlivých dílů ložné plochy.
Hrazda kovová, odnímatelná, rukojeť na hrazdu plastová, vč. popruhu podnož ocelová na kolečkách (kovové části RAL 1019), čela postele a postranice - laminovaná LTD (buk).
</t>
    </r>
    <r>
      <rPr>
        <sz val="8"/>
        <rFont val="Calibri"/>
        <family val="2"/>
      </rPr>
      <t>‌</t>
    </r>
    <r>
      <rPr>
        <sz val="8"/>
        <rFont val="Trebuchet MS"/>
        <family val="2"/>
      </rPr>
      <t xml:space="preserve">Rošt postele typový polohovatelný, včetně matrace typové zdravotní. </t>
    </r>
  </si>
  <si>
    <t>Rozměry: 520x450x840mm (šířka / hloubka / výška)   
Typový výrobek: oboustranný stolek s výklopnou jídelní deskou. Dekor stolu shodný s dekorem lůžka. Vyrobeno z laminované DTD (buk), záda: bílý sololak, vnitřní police přemístitelná, viditelné hrany: ABS tl. 2mm (skryté hrany tl. 0,6mm), úchytky kovové typové (odstín šedostříbrný), zásuvka na typo-vých ocelových pojezdech tvořících současně bočnice, plastová kolečka s brzdou. Jídelní deska s plynulým výškovým nastavením pomocí plynové pístnice a náklonem s aretací ve 3 pozicích. Jídelní a odkládací deska se zvýšeným okrajem z ABS plastu. Uvnitř stolku prostor pro nápojové PET láhve. Prostor pro obuv ve spodní části stolku. Bezpečnostní madla zásuvek a dvířek. Dvojitá plastová brzditelná kolečka o průměru 65 mm. Rozměr jídelní desky min. 55 x 36 cm. Zdvih jídelní desky 80 - 110cm.</t>
  </si>
  <si>
    <t>Vybavení interiéru v 3NP</t>
  </si>
  <si>
    <t>3.26.</t>
  </si>
  <si>
    <t>3.42.,3.44.</t>
  </si>
  <si>
    <t>3.22.-3.44.</t>
  </si>
  <si>
    <t>Rozměry:800x400x1970mm (šířka / hloubka / výška)   
                                                                                                                                                                    Atypický či typový truhlářský výrobek: vyrobeno z LTD 18mm, popř. 25mm. Uzamykatelná.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uzamykatelná. Odstín LTD bude upřesněn při realizaci.</t>
  </si>
  <si>
    <t>Rozměry:800x400x1110mm (šířka / hloubka / výška)   
                                                                                                                                                                              Atypický či typový truhlářský výrobek: vyrobeno z LTD 18mm, popř. 25mm. Uzamykatelná.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</si>
  <si>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PN_15</t>
  </si>
  <si>
    <t>Komoda 1350x500x820, D+M komplet</t>
  </si>
  <si>
    <t>Rozměry:1350x500x820mm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věšáková tyč - chrom, viditelné hrany: ABS tl. 2mm (skryté hrany tl. 0,6mm), rektifikovatelné plastové nožičky, úchytky kovové typové zápustné (odstín šedostříbrný). Odstín LTD bude upřesněn při realizaci.</t>
  </si>
  <si>
    <t>Rozměry:800x400x1110mm (šířka / hloubka / výška)   
                                                                                                                                                                               Atypický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</si>
  <si>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Rozměry:800x400x1110mm (šířka / hloubka / výška)   
                                                                                                                                                                   Atypický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viditelné hrany: ABS tl. 2mm (skryté hrany tl. 0,6mm), rektifikovatelné plastové nožičky, úchytky kovové typové (odstín šedostříbrný). Odstín LTD bude upřesněn při realizaci.</t>
  </si>
  <si>
    <t>Rozměry:2000x600x1970mm (šířka / hloubka / výška)   
                                                                                                                                                                  Atypický či typový truhlářský výrobek: vyrobeno z LTD 18mm, popř. 25mm. Dvířka skříně vyrobena z lamina min.18mm a olepena 2mm ABS. Korpus skříněk - laminovaná dřevotřísková deska v tloušťce 18 mm, hrany korpusů ABS hrany 0,5mm. Dvířka s integrovaným dotlumením, záda - lakovaná HDF desky tloušťky 3mm, vnitřní police přemístitelné, věšáková tyč - chrom, viditelné hrany: ABS tl. 2mm (skryté hrany tl. 0,6mm), rektifikovatelné plastové nožičky, úchytky kovové typové zápustné shodné s vestavěnými skříněmi v chodbě. Odstín LTD bude upřesněn při realizaci.</t>
  </si>
  <si>
    <t xml:space="preserve">Rozměry:2280x100x930mm (šířka / hloubka / výška)   
Typový či atypický čalounický výrobek. Základ - buková dřevěná kostra, konstrukční spoje lepeny vodovzdorným lepidlem a zajištěny bukovými  kolíky, šrouby či vruty. Sedací část - kombinace předepjaté vlnovcové pružiny a HR studené pěny. Povrch sedáků - PES duté vlákno. Opěráková část - základní kostra změkčená  gumotextilní pruženkou, elastickou RP pěnou a kypřící vrstvou dutého vlákna. Potah - látka s protišpinivou, např. Aquaclean úpravou, 100 000 otáček. Odstín potahu bude upřesněn při realizaci. </t>
  </si>
  <si>
    <t>Rozměry:760x880-1560x500mm (šířka / hloubka / výška sedáku), celková výška 1110-940mm
Typový výrobek. Ocelová konstrukce, výplně studená pěna, omyvatelný potah. Jednomotorové elektrické polohování s funkcí „LIFT“ pro snadné vystupování, nastavitelná polohovací hlavová opěrka, kulatá chromová podnož, samostatný dálkový ovladač polohování s velkými tlačítky.</t>
  </si>
  <si>
    <r>
      <t>Rozměry:2000x880x690mm (šířka / hloubka / výška)   
Typový či atypický čalounický výrobek.</t>
    </r>
    <r>
      <rPr>
        <u val="single"/>
        <sz val="8"/>
        <color theme="1"/>
        <rFont val="Trebuchet MS"/>
        <family val="2"/>
      </rPr>
      <t xml:space="preserve"> Základ</t>
    </r>
    <r>
      <rPr>
        <sz val="8"/>
        <color theme="1"/>
        <rFont val="Trebuchet MS"/>
        <family val="2"/>
      </rPr>
      <t xml:space="preserve"> - buková dřevěná kostra, konstrukční spoje lepeny vodovzdorným lepidlem a zajištěny bukovými  kolíky, šrouby či vruty. </t>
    </r>
    <r>
      <rPr>
        <u val="single"/>
        <sz val="8"/>
        <color theme="1"/>
        <rFont val="Trebuchet MS"/>
        <family val="2"/>
      </rPr>
      <t xml:space="preserve">Sedací část </t>
    </r>
    <r>
      <rPr>
        <sz val="8"/>
        <color theme="1"/>
        <rFont val="Trebuchet MS"/>
        <family val="2"/>
      </rPr>
      <t xml:space="preserve">- kombinace předepjaté vlnovcové pružiny a HR studené pěny. </t>
    </r>
    <r>
      <rPr>
        <u val="single"/>
        <sz val="8"/>
        <color theme="1"/>
        <rFont val="Trebuchet MS"/>
        <family val="2"/>
      </rPr>
      <t>Povrch sedáků</t>
    </r>
    <r>
      <rPr>
        <sz val="8"/>
        <color theme="1"/>
        <rFont val="Trebuchet MS"/>
        <family val="2"/>
      </rPr>
      <t xml:space="preserve"> - PES duté vlákno. </t>
    </r>
    <r>
      <rPr>
        <u val="single"/>
        <sz val="8"/>
        <color theme="1"/>
        <rFont val="Trebuchet MS"/>
        <family val="2"/>
      </rPr>
      <t>Opěráková část</t>
    </r>
    <r>
      <rPr>
        <sz val="8"/>
        <color theme="1"/>
        <rFont val="Trebuchet MS"/>
        <family val="2"/>
      </rPr>
      <t xml:space="preserve"> - základní kostra změkčená  gumotextilní pruženkou, elastickou RP pěnou a kypřící vrstvou dutého vlákna. Potah - látka s protišpinivou, např. Aquaclean úpravou, 100 000 otáček. Odstín potahu bude upřesněn při realizaci. </t>
    </r>
  </si>
  <si>
    <r>
      <t>Rozměry:2280x100x930mm (šířka / hloubka / výška)   
Typový či atypický čalounický výrobek.</t>
    </r>
    <r>
      <rPr>
        <u val="single"/>
        <sz val="8"/>
        <color theme="1"/>
        <rFont val="Trebuchet MS"/>
        <family val="2"/>
      </rPr>
      <t xml:space="preserve"> Základ</t>
    </r>
    <r>
      <rPr>
        <sz val="8"/>
        <color theme="1"/>
        <rFont val="Trebuchet MS"/>
        <family val="2"/>
      </rPr>
      <t xml:space="preserve"> - buková dřevěná kostra, konstrukční spoje lepeny vodovzdorným lepidlem a zajištěny bukovými  kolíky, šrouby či vruty. </t>
    </r>
    <r>
      <rPr>
        <u val="single"/>
        <sz val="8"/>
        <color theme="1"/>
        <rFont val="Trebuchet MS"/>
        <family val="2"/>
      </rPr>
      <t xml:space="preserve">Sedací část </t>
    </r>
    <r>
      <rPr>
        <sz val="8"/>
        <color theme="1"/>
        <rFont val="Trebuchet MS"/>
        <family val="2"/>
      </rPr>
      <t xml:space="preserve">- kombinace předepjaté vlnovcové pružiny a HR studené pěny. </t>
    </r>
    <r>
      <rPr>
        <u val="single"/>
        <sz val="8"/>
        <color theme="1"/>
        <rFont val="Trebuchet MS"/>
        <family val="2"/>
      </rPr>
      <t>Povrch sedáků</t>
    </r>
    <r>
      <rPr>
        <sz val="8"/>
        <color theme="1"/>
        <rFont val="Trebuchet MS"/>
        <family val="2"/>
      </rPr>
      <t xml:space="preserve"> - PES duté vlákno. </t>
    </r>
    <r>
      <rPr>
        <u val="single"/>
        <sz val="8"/>
        <color theme="1"/>
        <rFont val="Trebuchet MS"/>
        <family val="2"/>
      </rPr>
      <t>Opěráková část</t>
    </r>
    <r>
      <rPr>
        <sz val="8"/>
        <color theme="1"/>
        <rFont val="Trebuchet MS"/>
        <family val="2"/>
      </rPr>
      <t xml:space="preserve"> - základní kostra změkčená  gumotextilní pruženkou, elastickou RP pěnou a kypřící vrstvou dutého vlákna. Potah - látka s protišpinivou, např. Aquaclean úpravou, 100 000 otáček. Odstín potahu bude upřesněn při realizaci. </t>
    </r>
  </si>
  <si>
    <r>
      <t>Rozměry:2280x100x930mm (šířka / hloubka / výška)     
Typový či atypický čalounický výrobek.</t>
    </r>
    <r>
      <rPr>
        <u val="single"/>
        <sz val="8"/>
        <color theme="1"/>
        <rFont val="Trebuchet MS"/>
        <family val="2"/>
      </rPr>
      <t xml:space="preserve"> Základ</t>
    </r>
    <r>
      <rPr>
        <sz val="8"/>
        <color theme="1"/>
        <rFont val="Trebuchet MS"/>
        <family val="2"/>
      </rPr>
      <t xml:space="preserve"> - buková dřevěná kostra, konstrukční spoje lepeny vodovzdorným lepidlem a zajištěny bukovými  kolíky, šrouby či vruty. </t>
    </r>
    <r>
      <rPr>
        <u val="single"/>
        <sz val="8"/>
        <color theme="1"/>
        <rFont val="Trebuchet MS"/>
        <family val="2"/>
      </rPr>
      <t xml:space="preserve">Sedací část </t>
    </r>
    <r>
      <rPr>
        <sz val="8"/>
        <color theme="1"/>
        <rFont val="Trebuchet MS"/>
        <family val="2"/>
      </rPr>
      <t xml:space="preserve">- kombinace předepjaté vlnovcové pružiny a HR studené pěny. </t>
    </r>
    <r>
      <rPr>
        <u val="single"/>
        <sz val="8"/>
        <color theme="1"/>
        <rFont val="Trebuchet MS"/>
        <family val="2"/>
      </rPr>
      <t>Povrch sedáků</t>
    </r>
    <r>
      <rPr>
        <sz val="8"/>
        <color theme="1"/>
        <rFont val="Trebuchet MS"/>
        <family val="2"/>
      </rPr>
      <t xml:space="preserve"> - PES duté vlákno. </t>
    </r>
    <r>
      <rPr>
        <u val="single"/>
        <sz val="8"/>
        <color theme="1"/>
        <rFont val="Trebuchet MS"/>
        <family val="2"/>
      </rPr>
      <t>Opěráková část</t>
    </r>
    <r>
      <rPr>
        <sz val="8"/>
        <color theme="1"/>
        <rFont val="Trebuchet MS"/>
        <family val="2"/>
      </rPr>
      <t xml:space="preserve"> - základní kostra změkčená  gumotextilní pruženkou, elastickou RP pěnou a kypřící vrstvou dutého vlákna. Potah - látka s protišpinivou, např. Aquaclean úpravou, 100 000 otáček. Odstín potahu bude upřesněn při realizaci. </t>
    </r>
  </si>
  <si>
    <t>Typový výrobek: Kostra buk masiv a masivní sedák, vhodná do zátěžových provozů, montovaná,  nosnost 130 kg. Odstín bude upřesněn při realizaci.</t>
  </si>
  <si>
    <t xml:space="preserve">Rozměry:1800x600x750mm (šířka / hloubka / výška)   
Atypický, nebo typový truhlářský výrobek. Pracovní deska stolu vyrobena z LTD (tloušťka 25 mm),hrany stolu 2 mm ABS hrana. Podnože stolu vyrobeny z LTD desky, olepené 2mm hranou ABS. Zásuvky jsou osazeny kovovými metaboxy s částečným výsuvem  a dotlumením s nosností 25kg. Stoly jsou opratřeny rektifikačními nohami. Odstín bude upřesněn při realizaci. </t>
  </si>
  <si>
    <t>Rozměry:1200x300x400 (šířka / hloubka / výška), výška spodní hrany od podlahy 1 400mm.   
Typový výrobek: Vyrobeno z laminované LTD 18 mm, viditelné hrany: ABS tl. 2mm. Nosnost min. 20kg, uchycení na hmoždinky. Odstín LTD bude upřesněn při realizaci.</t>
  </si>
  <si>
    <t>Rozměry: 900x300x400 (šířka / hloubka / výška), výška nad podlahou 1400mm   
Typový výrobek: Vyrobeno z laminované LTD 18 mm, záda: lakovaná HDF deska 3mm, viditelné hrany: ABS tl. 2mm. Nosnost min. 20kg, uchycení na hmoždinky. Odstín LTD bude upřesněn při realizaci.</t>
  </si>
  <si>
    <t>Rozměry: 1200x240x300 (šířka / hloubka / výška), výška nad podlahou 1 400mm.   
Typový výrobek: Vyrobeno z laminované LTD 18 mm, viditelné hrany: ABS tl. 2mm. Nosnost min. 15kg, uchycení pomocí hmoždinek. Odstín LTD bude upřesněn při realizaci.</t>
  </si>
  <si>
    <t>Rozměry:1200x300x400 (šířka / hloubka / výška), výška od podlahy 1 400mm.   
Typový výrobek: Vyrobeno z laminované LTD 18 mm, viditelné hrany: ABS tl. 2mm. Nosnost min. 15kg, uchycení pomocí hmoždinek. Odstín LTD bude upřesněn při realizaci.</t>
  </si>
  <si>
    <t>Rozměry:400x400x1850mm (šířka / hloubka / výška)   
Typový truhlářský výrobek. Kombinace kovu, dřeva, tmavá mramorová základna. Kovové části v odstínu hliník, např. RAL 9006. Odstín dřevěných částí bude upřesněn při realizaci.</t>
  </si>
  <si>
    <t>Typový výrobek. Synchronní mechanismus se 4 polohami blokace, nastavení výšky sedáku, studená pěna uvnitř sedáku a samonosná síťovina na opěráku, sedák - látka dle výběru min. 30 000 otáček, flexibilní bederní opěrka, výškově stavitelná hlavová opěrka s možností náklonu, výškově stavitelné područky s měkčenou horní plochou, automatické nastavení síly protiváhy podle hmotnosti uživatele, univerzální kolečka pro tvrdou podlahu i koberec.</t>
  </si>
  <si>
    <t>Rozměry:560x480x900mm (šířka / hloubka / výška)   
                                                                                                                                                                    Typický výrobek. Robustní kovová konstrukce s područkami, čalouněný sedák, látka min. 30 000 otáček, samonosná síťovina na opěráku, nosnost 120kg. Odstín bude upřesněn při realizaci.</t>
  </si>
  <si>
    <t>Rekapitulace</t>
  </si>
  <si>
    <t>Vybavení interiéru celkem</t>
  </si>
  <si>
    <t>Zdravotnické vybavení</t>
  </si>
  <si>
    <t>sou</t>
  </si>
  <si>
    <t>Celkem</t>
  </si>
  <si>
    <t xml:space="preserve">Seznam položek zdravotnického vybavení </t>
  </si>
  <si>
    <t>Zdravotnické vybavení celkem</t>
  </si>
  <si>
    <t>ZV_01</t>
  </si>
  <si>
    <t xml:space="preserve">Vyšetřovací lehátko s hydraulickým zdvihem. </t>
  </si>
  <si>
    <t>Rozměry ložné plochy: 67 x 200 cm
Výška zdvihu ložné plochy: 51–91 cm</t>
  </si>
  <si>
    <t>Ložná plocha výškově stavitelná pomocí hydraulického motoru
Všechny funkce lehátka jsou naprosto nezávislé na zdroji elektrické energie
Robustní konstrukce z jakostní oceli s povrchovou úpravou práškovými vypalovanými laky
Třídílná ložná plocha čalouněna zdravotnickou koženkou
Polohování zádového dílu pomocí plynové pístnice v rozsahu 72° až -20°
Polohování nožního dílu pomocí plynové pístnice v rozsahu 0° až -60°
Mechanický Trendelenburg 0°-20° a Antitrendelenburg 0°-14° s nejrychlejším možným polohováním pomocí plynokapalinové pístnice
Držák role hygienického papíru – možnost oboustranného připevnění
Pojezdová kolečka o průměru 125 mm s centrální brzdou a dvěma ovládacími pákami</t>
  </si>
  <si>
    <t>ZV_02</t>
  </si>
  <si>
    <t>Transportní vozík</t>
  </si>
  <si>
    <t>Rozměry ložné plochy včetně zábran: 73 x 200 cm
Rozměry ložné plochy bez zábran: 63 x 200 cm
Výška zdvihu ložné plochy: 70-110 cm</t>
  </si>
  <si>
    <t>Transportní vozík s výškově stavitelnou ložnou plochou pomocí hydraulického motoru v rozmezí 70–110 cm
Podvozek je opatřen kolečky o průměru 200 mm s centrální brzdou a dvěma nášlapnými pákami
Nosná konstrukce z jakostní oceli s povrchovou úpravou práškovými laky
Dvoudílná ložná plocha je pevně připevněna k podvozku (nelze odejmout)
Snadno dezinfikovatelná ložná plocha z HPL
Snadno odnímatelná matrace s manipulačními úchyty
Matrace čalouněna zdravotnickou koženkou
Zádový díl ložné plochy polohovatelný pomocí samosvoru v rozmezí 0°-76°
Ložná plocha je vybavena držákem role hygienického papíru – možnost oboustranného připevnění
Sklopné nerezové zábrany 
Matrace-koženka 65x200x7cm 
Čtyři bezpečnostní nárazová kolečka v rozích ložné plochy</t>
  </si>
  <si>
    <t>ZV_03</t>
  </si>
  <si>
    <t>Vyšetřovací lampa MOBILNÍ</t>
  </si>
  <si>
    <t>Vyšetřovací diagnostická lampa s LED diody, podobné dennímu světlu. Regulace intenzity osvětlení.</t>
  </si>
  <si>
    <t>ZV_04</t>
  </si>
  <si>
    <t>Rehabilitační lehátko</t>
  </si>
  <si>
    <t>Jednomotorové lehátko jednoduché konstrukce s elektrickým nastavením výšky stolu.                                           Typ pohonu: Elektrický pohon
Délka: 200 cm
Šířka: 65 cm
Výška: 55-85 cm</t>
  </si>
  <si>
    <t>• hlavový díl nastavitelný nahoru a dolu plynovou vzpěrou
• ústní otvor s krytem
• elektricky nastavitelná výška 55 - 85 cm
• ruční ovladač elektromotoru
• maximální zátěž lehátka 180 kgDle technické zprávy a výkresu vybavení interiéru.</t>
  </si>
  <si>
    <t>ZV_05</t>
  </si>
  <si>
    <t>Elektrický zvedák</t>
  </si>
  <si>
    <t>• ovladač s diagnostikou: upomínka, nouzový provoz, indikátor baterie a zvukový alarm baterie
• vyměnitelné dvou nebo čtyřbodové ramínko šířky 45 a 50 cm
• nosnost 200 kg</t>
  </si>
  <si>
    <t>ZV_06</t>
  </si>
  <si>
    <t>Sprchovací a toaletní vozík</t>
  </si>
  <si>
    <t>• váha 23,5 kg
• úhel sedu 0° - 35° 
• nosnost 150 kg</t>
  </si>
  <si>
    <t>Sprchovací a toaletní vozík se stabilní nerezovou konstrukcí s možností nastavení úhlu sedu. Možnost výškového nastavení.Ergonomicky tvarovaný sedák, nastavitelná řemínková zádová opěrka. Nastavitelná opěrka hlavy, odklopné, výškově nastavitelné ergonomické područky, odnímatelné a odklopné podnožky, stupačky včetně patních smyček. Brzdy s dvojitým zajištěním na 3 kolech, 1 kolečko směrové.</t>
  </si>
  <si>
    <t>ZV_07</t>
  </si>
  <si>
    <t>Odběrové křeslo</t>
  </si>
  <si>
    <t>Elektricky polohovatelné křeslo s funkcí „Lift“ pro snadné a bezpečné usazení a vstávání z křesla.  Polstrované područky. Možnost výběru velikosti koleček. Vysoce kvalitní tvarové PUR pěny v nehořlavém provedení. Rám křesla z masivního dřeva. Dálkové ovládání elektrického polohování. Nosnost 130 kg.</t>
  </si>
  <si>
    <t>ZV_08</t>
  </si>
  <si>
    <t>Váha s mírou</t>
  </si>
  <si>
    <t>ZV_09</t>
  </si>
  <si>
    <t>Instrumentační vozík</t>
  </si>
  <si>
    <t>ZV_10</t>
  </si>
  <si>
    <t xml:space="preserve">Rotoped </t>
  </si>
  <si>
    <t>Nastavitelné poloha řídítek a sedla, možnost použití cyklistického sedla, sedlovky a pedálů, magnetické brždění 
Nosnost 130 kg, 10 stupnů brzdného odporu, velký rozsah nastavení výšky sedla (cca. 45cm).
Možnost rámu pro osoby se sníženou pohyblivostí. 
Elektronické vybavení: 5-funkční computer s pěti displeji - zobrazuje: rychlost, denní km, celkové km, stopky.</t>
  </si>
  <si>
    <t>ZV_11</t>
  </si>
  <si>
    <t>Šlapadlo</t>
  </si>
  <si>
    <t>ZV_12</t>
  </si>
  <si>
    <t>EKG</t>
  </si>
  <si>
    <t>Rozměry: 288 x 210 x 70 mm
Hmotnost: 2,5 kg včetně baterie</t>
  </si>
  <si>
    <r>
      <t xml:space="preserve">Tříkanálové EKG s vyklápěcím monochromatickým displejem a termální tiskárnou. Interpretace EKG. Možnost napájet ze sítě nebo vestavěné Li-ion baterie. 
EKG 3-kanálové snímá současně data z 12 svodů a provádí vizuální zobrazení provozního menu, EKG parametrů a elektrokardiografu. 3-kanálové EKG lze sledovat na LCD displeji a může být též zaznamenáno termální tiskárnou.
</t>
    </r>
    <r>
      <rPr>
        <u val="single"/>
        <sz val="8"/>
        <color theme="1"/>
        <rFont val="Trebuchet MS"/>
        <family val="2"/>
      </rPr>
      <t>Režimy:</t>
    </r>
    <r>
      <rPr>
        <sz val="8"/>
        <color theme="1"/>
        <rFont val="Trebuchet MS"/>
        <family val="2"/>
      </rPr>
      <t xml:space="preserve">
• auto (skupiny svodů při záznamu jsou automaticky přepínány v příslušném pořadí; jestliže je EKG signál jednoho svodu tisknut po určitý čas, automaticky se přepne na další svod a ten je tisknut, atd.; na začátku každého záznamu je mezera a kalibrační značka 1mV)
• manual (uživatel si může určit, kterou skupinu svodů potřebuje tisknout a nastavit parametry podle různých skupin svodů)
• rytmický (uživatel může zvolit 60-ti sekundový záznam křivky EKG)
• USBPRT (EKG záznam může být tisknut přes USB tiskárnu).</t>
    </r>
  </si>
  <si>
    <r>
      <rPr>
        <u val="single"/>
        <sz val="8"/>
        <color theme="1"/>
        <rFont val="Trebuchet MS"/>
        <family val="2"/>
      </rPr>
      <t>Technické údaje EKG zapisovače:</t>
    </r>
    <r>
      <rPr>
        <sz val="8"/>
        <color theme="1"/>
        <rFont val="Trebuchet MS"/>
        <family val="2"/>
      </rPr>
      <t xml:space="preserve">
  Tiskárna: termální s velkým rozlišením
  Tiskové kanály: 3
  Záznamový papír: 80 mm x 20 m
  EKG svody: 12 standardních simultánních svodů: I, II, III, aVR, aVL, aVF, V1, V2, V3, V4, V5, V6
  Citlivost: 2.5, 5, 10 nebo 20 mm/ mV
  Rychlost záznamu: 5, 10, 25, 50 mm/ s
  Režim záznamu: automatický, manuální, rytmický záznam
  Paměť: 100 záznamů
  Identifikace pacienta: ano
  Frekvenční přenos: nefiltrovaný 0,05 až 150 Hz
  Typ fitru: digitální (drift, svalový, síťový)
  Kalibrace 1 mV: ano
  Interpretace: ano
  Napájení: AC: 240 V, 60 Hz DC: vestavěná dobíjitelná baterie (24 V, 650 mA, NiCd)
  Digitální rozhraní: RS232, USB, Ethernet
  Srdeční rytmus: 30 - 200 tepů
  Displej: monochromatický grafický LCD 4" 320 x 240 dpi
  Detekce Pace Makeru: ano
  Automatické vypnutí: ano
  Datum a čas: ano
  Alfanumerická klávesnice: ne
  Možnost SW EKG Viewer: ano</t>
    </r>
  </si>
  <si>
    <t>ZV_13</t>
  </si>
  <si>
    <t>Vozík na prádlo</t>
  </si>
  <si>
    <t>Vozík na špinavé prádlo s vakem, popř. policemi. Kovová konstrukce včetně podpěrných roštů. Povrchová úprava práškovými vypalovacími laky. Plastová kolečka o průměru 100 mm s nášlapnými brzdami. Lehké odklopné plastové víko ovládané pomocí nožního pedálu. Látkový vak (součástí dodávky v počtu potřebného pro jednotlivý typ vozíku).</t>
  </si>
  <si>
    <t>ZV_14</t>
  </si>
  <si>
    <t>stolička do sprchy</t>
  </si>
  <si>
    <t>Stolička do sprchy s kulatým sedákem, průměr 32cm, hliníkový, eloxovaný rám, nastavitelná výška 35-51cm. Maximální zatížení 90kg.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</si>
</sst>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č&quot;_-;\-* #,##0.00\ &quot;Kč&quot;_-;_-* &quot;-&quot;??\ &quot;Kč&quot;_-;_-@_-"/>
    <numFmt numFmtId="164" formatCode="#,##0.000;\-#,##0.000"/>
    <numFmt numFmtId="165" formatCode="_-* #,##0\ [$Kč-405]_-;\-* #,##0\ [$Kč-405]_-;_-* &quot;-&quot;??\ [$Kč-405]_-;_-@_-"/>
    <numFmt numFmtId="166" formatCode="#,##0.0;\-#,##0.0"/>
    <numFmt numFmtId="167" formatCode="#,##0;\-#,##0"/>
    <numFmt numFmtId="168" formatCode="0.0"/>
    <numFmt numFmtId="169" formatCode="_-* #,##0\ &quot;Kč&quot;_-;\-* #,##0\ &quot;Kč&quot;_-;_-* &quot;-&quot;??\ &quot;Kč&quot;_-;_-@_-"/>
  </numFmts>
  <fonts count="32">
    <font>
      <sz val="11"/>
      <color theme="1"/>
      <name val="Calibri"/>
      <family val="2"/>
      <scheme val="minor"/>
    </font>
    <font>
      <sz val="10"/>
      <name val="Arial"/>
      <family val="2"/>
    </font>
    <font>
      <sz val="8"/>
      <color indexed="20"/>
      <name val="Trebuchet MS"/>
      <family val="2"/>
    </font>
    <font>
      <sz val="8"/>
      <color indexed="63"/>
      <name val="Trebuchet MS"/>
      <family val="2"/>
    </font>
    <font>
      <sz val="9"/>
      <name val="Trebuchet MS"/>
      <family val="2"/>
    </font>
    <font>
      <sz val="7"/>
      <color indexed="55"/>
      <name val="Trebuchet MS"/>
      <family val="2"/>
    </font>
    <font>
      <sz val="10"/>
      <color indexed="63"/>
      <name val="Trebuchet MS"/>
      <family val="2"/>
    </font>
    <font>
      <sz val="11"/>
      <color theme="1"/>
      <name val="Trebuchet MS"/>
      <family val="2"/>
    </font>
    <font>
      <sz val="8"/>
      <color indexed="56"/>
      <name val="Trebuchet MS"/>
      <family val="2"/>
    </font>
    <font>
      <sz val="10"/>
      <color indexed="56"/>
      <name val="Trebuchet MS"/>
      <family val="2"/>
    </font>
    <font>
      <sz val="8"/>
      <color theme="1"/>
      <name val="Trebuchet MS"/>
      <family val="2"/>
    </font>
    <font>
      <sz val="8"/>
      <name val="Trebuchet MS"/>
      <family val="2"/>
    </font>
    <font>
      <sz val="12"/>
      <color indexed="56"/>
      <name val="Trebuchet MS"/>
      <family val="2"/>
    </font>
    <font>
      <sz val="10"/>
      <color theme="1"/>
      <name val="Trebuchet MS"/>
      <family val="2"/>
    </font>
    <font>
      <sz val="9"/>
      <color theme="1"/>
      <name val="Trebuchet MS"/>
      <family val="2"/>
    </font>
    <font>
      <sz val="11"/>
      <color indexed="20"/>
      <name val="Trebuchet MS"/>
      <family val="2"/>
    </font>
    <font>
      <sz val="11"/>
      <name val="Trebuchet MS"/>
      <family val="2"/>
    </font>
    <font>
      <u val="single"/>
      <sz val="8"/>
      <color theme="1"/>
      <name val="Trebuchet MS"/>
      <family val="2"/>
    </font>
    <font>
      <sz val="10"/>
      <color indexed="55"/>
      <name val="Trebuchet MS"/>
      <family val="2"/>
    </font>
    <font>
      <sz val="10"/>
      <name val="Trebuchet MS"/>
      <family val="2"/>
    </font>
    <font>
      <b/>
      <sz val="8"/>
      <color theme="1"/>
      <name val="Trebuchet MS"/>
      <family val="2"/>
    </font>
    <font>
      <sz val="8"/>
      <name val="Calibri"/>
      <family val="2"/>
    </font>
    <font>
      <sz val="8"/>
      <color rgb="FF7030A0"/>
      <name val="Trebuchet MS"/>
      <family val="2"/>
    </font>
    <font>
      <sz val="10"/>
      <color indexed="20"/>
      <name val="Trebuchet MS"/>
      <family val="2"/>
    </font>
    <font>
      <b/>
      <sz val="11"/>
      <color theme="1"/>
      <name val="Trebuchet MS"/>
      <family val="2"/>
    </font>
    <font>
      <b/>
      <sz val="12"/>
      <color indexed="56"/>
      <name val="Trebuchet MS"/>
      <family val="2"/>
    </font>
    <font>
      <sz val="11"/>
      <color indexed="56"/>
      <name val="Trebuchet MS"/>
      <family val="2"/>
    </font>
    <font>
      <b/>
      <sz val="11"/>
      <color theme="1"/>
      <name val="Calibri"/>
      <family val="2"/>
      <scheme val="minor"/>
    </font>
    <font>
      <sz val="12"/>
      <color theme="1"/>
      <name val="Trebuchet MS"/>
      <family val="2"/>
    </font>
    <font>
      <b/>
      <sz val="11"/>
      <name val="Trebuchet MS"/>
      <family val="2"/>
    </font>
    <font>
      <b/>
      <sz val="12"/>
      <color theme="1"/>
      <name val="Calibri"/>
      <family val="2"/>
      <scheme val="minor"/>
    </font>
    <font>
      <sz val="7"/>
      <name val="Trebuchet MS"/>
      <family val="2"/>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theme="0" tint="-0.1499900072813034"/>
        <bgColor indexed="64"/>
      </patternFill>
    </fill>
  </fills>
  <borders count="10">
    <border>
      <left/>
      <right/>
      <top/>
      <bottom/>
      <diagonal/>
    </border>
    <border>
      <left style="hair">
        <color indexed="55"/>
      </left>
      <right style="hair">
        <color indexed="55"/>
      </right>
      <top style="hair">
        <color theme="1" tint="0.24998000264167786"/>
      </top>
      <bottom style="hair">
        <color theme="1" tint="0.24998000264167786"/>
      </bottom>
    </border>
    <border>
      <left style="hair">
        <color theme="1" tint="0.24998000264167786"/>
      </left>
      <right style="hair">
        <color theme="1" tint="0.24998000264167786"/>
      </right>
      <top style="hair">
        <color theme="1" tint="0.24998000264167786"/>
      </top>
      <bottom style="hair">
        <color theme="1" tint="0.24998000264167786"/>
      </bottom>
    </border>
    <border>
      <left style="hair">
        <color theme="1" tint="0.24998000264167786"/>
      </left>
      <right style="hair">
        <color indexed="55"/>
      </right>
      <top style="hair">
        <color theme="1" tint="0.24998000264167786"/>
      </top>
      <bottom style="hair">
        <color theme="1" tint="0.24998000264167786"/>
      </bottom>
    </border>
    <border>
      <left/>
      <right/>
      <top style="hair">
        <color theme="1" tint="0.24998000264167786"/>
      </top>
      <bottom/>
    </border>
    <border>
      <left style="hair"/>
      <right style="hair"/>
      <top style="hair"/>
      <bottom style="hair"/>
    </border>
    <border>
      <left/>
      <right style="hair">
        <color theme="1" tint="0.24998000264167786"/>
      </right>
      <top style="hair">
        <color theme="1" tint="0.24998000264167786"/>
      </top>
      <bottom style="hair">
        <color theme="1" tint="0.24998000264167786"/>
      </bottom>
    </border>
    <border>
      <left style="hair">
        <color theme="1" tint="0.24998000264167786"/>
      </left>
      <right/>
      <top style="hair">
        <color theme="1" tint="0.24998000264167786"/>
      </top>
      <bottom style="hair">
        <color theme="1" tint="0.24998000264167786"/>
      </bottom>
    </border>
    <border>
      <left/>
      <right/>
      <top/>
      <bottom style="hair">
        <color theme="1" tint="0.24998000264167786"/>
      </bottom>
    </border>
    <border>
      <left/>
      <right/>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40">
    <xf numFmtId="0" fontId="0" fillId="0" borderId="0" xfId="0"/>
    <xf numFmtId="0" fontId="0" fillId="0" borderId="0" xfId="0" applyAlignment="1" applyProtection="1">
      <alignment horizontal="lef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5"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6" fillId="0" borderId="0" xfId="0" applyFont="1" applyAlignment="1" applyProtection="1">
      <alignment horizontal="left" vertical="center"/>
      <protection/>
    </xf>
    <xf numFmtId="0" fontId="7" fillId="0" borderId="0" xfId="0" applyFont="1"/>
    <xf numFmtId="0" fontId="8" fillId="0" borderId="0" xfId="0" applyFont="1" applyAlignment="1" applyProtection="1">
      <alignment horizontal="left"/>
      <protection/>
    </xf>
    <xf numFmtId="0" fontId="7" fillId="0" borderId="0" xfId="0" applyFont="1" applyAlignment="1" applyProtection="1">
      <alignment horizontal="left" vertical="center"/>
      <protection/>
    </xf>
    <xf numFmtId="0" fontId="10" fillId="0" borderId="0" xfId="0" applyFont="1" applyAlignment="1">
      <alignment wrapText="1"/>
    </xf>
    <xf numFmtId="0" fontId="11" fillId="0" borderId="0" xfId="0" applyFont="1" applyAlignment="1" applyProtection="1">
      <alignment horizontal="left" vertical="center" wrapText="1"/>
      <protection/>
    </xf>
    <xf numFmtId="0" fontId="12" fillId="0" borderId="0" xfId="0" applyFont="1" applyAlignment="1" applyProtection="1">
      <alignment horizontal="left"/>
      <protection/>
    </xf>
    <xf numFmtId="0" fontId="10" fillId="0" borderId="0" xfId="0" applyFont="1"/>
    <xf numFmtId="49" fontId="7" fillId="0" borderId="1" xfId="0" applyNumberFormat="1" applyFont="1" applyBorder="1" applyAlignment="1" applyProtection="1">
      <alignment horizontal="left" vertical="center" wrapText="1"/>
      <protection/>
    </xf>
    <xf numFmtId="0" fontId="7" fillId="0" borderId="1"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7" fillId="0" borderId="2" xfId="0" applyFont="1" applyBorder="1"/>
    <xf numFmtId="49" fontId="7" fillId="0" borderId="2" xfId="0" applyNumberFormat="1" applyFont="1" applyBorder="1" applyAlignment="1" applyProtection="1">
      <alignment horizontal="left" vertical="center" wrapText="1"/>
      <protection/>
    </xf>
    <xf numFmtId="0" fontId="7" fillId="0" borderId="2" xfId="0" applyFont="1" applyBorder="1" applyAlignment="1" applyProtection="1">
      <alignment horizontal="left" vertical="center" wrapText="1"/>
      <protection/>
    </xf>
    <xf numFmtId="0" fontId="7" fillId="0" borderId="2" xfId="0" applyFont="1" applyBorder="1" applyAlignment="1" applyProtection="1">
      <alignment horizontal="center" vertical="center" wrapText="1"/>
      <protection/>
    </xf>
    <xf numFmtId="0" fontId="7" fillId="0" borderId="2" xfId="0" applyFont="1" applyBorder="1" applyAlignment="1" applyProtection="1">
      <alignment horizontal="center" vertical="center"/>
      <protection/>
    </xf>
    <xf numFmtId="0" fontId="15" fillId="0" borderId="0" xfId="0" applyFont="1" applyAlignment="1" applyProtection="1">
      <alignment horizontal="left" vertical="center"/>
      <protection/>
    </xf>
    <xf numFmtId="0" fontId="16" fillId="0" borderId="2" xfId="0" applyFont="1" applyBorder="1" applyAlignment="1" applyProtection="1">
      <alignment horizontal="left" vertical="center"/>
      <protection/>
    </xf>
    <xf numFmtId="0" fontId="16" fillId="0" borderId="3" xfId="0" applyFont="1" applyBorder="1" applyAlignment="1" applyProtection="1">
      <alignment horizontal="center" vertical="center"/>
      <protection/>
    </xf>
    <xf numFmtId="0" fontId="13" fillId="0" borderId="0" xfId="0" applyFont="1"/>
    <xf numFmtId="165" fontId="0" fillId="0" borderId="2" xfId="20" applyNumberFormat="1" applyFont="1" applyBorder="1" applyAlignment="1" applyProtection="1">
      <alignment horizontal="left" vertical="center" wrapText="1"/>
      <protection/>
    </xf>
    <xf numFmtId="166" fontId="7" fillId="0" borderId="2" xfId="0" applyNumberFormat="1" applyFont="1" applyBorder="1" applyAlignment="1" applyProtection="1">
      <alignment horizontal="right" vertical="center"/>
      <protection/>
    </xf>
    <xf numFmtId="166" fontId="7" fillId="0" borderId="0" xfId="0" applyNumberFormat="1" applyFont="1" applyAlignment="1" applyProtection="1">
      <alignment horizontal="left" vertical="center"/>
      <protection/>
    </xf>
    <xf numFmtId="166" fontId="2" fillId="0" borderId="0" xfId="0" applyNumberFormat="1" applyFont="1" applyAlignment="1" applyProtection="1">
      <alignment horizontal="left" vertical="center"/>
      <protection/>
    </xf>
    <xf numFmtId="166" fontId="3" fillId="0" borderId="0" xfId="0" applyNumberFormat="1" applyFont="1" applyAlignment="1" applyProtection="1">
      <alignment horizontal="right" vertical="center"/>
      <protection/>
    </xf>
    <xf numFmtId="166" fontId="7" fillId="0" borderId="1" xfId="0" applyNumberFormat="1" applyFont="1" applyBorder="1" applyAlignment="1" applyProtection="1">
      <alignment horizontal="right" vertical="center"/>
      <protection/>
    </xf>
    <xf numFmtId="166" fontId="3" fillId="0" borderId="0" xfId="0" applyNumberFormat="1" applyFont="1" applyBorder="1" applyAlignment="1" applyProtection="1">
      <alignment horizontal="right" vertical="center"/>
      <protection/>
    </xf>
    <xf numFmtId="166" fontId="7" fillId="0" borderId="2" xfId="0" applyNumberFormat="1" applyFont="1" applyBorder="1"/>
    <xf numFmtId="166" fontId="7" fillId="0" borderId="0" xfId="0" applyNumberFormat="1" applyFont="1"/>
    <xf numFmtId="0" fontId="4" fillId="2" borderId="2" xfId="0" applyFont="1" applyFill="1" applyBorder="1" applyAlignment="1" applyProtection="1">
      <alignment horizontal="center" vertical="center" wrapText="1"/>
      <protection/>
    </xf>
    <xf numFmtId="0" fontId="11" fillId="0" borderId="0" xfId="0" applyFont="1" applyAlignment="1">
      <alignment wrapText="1"/>
    </xf>
    <xf numFmtId="165" fontId="9" fillId="0" borderId="0" xfId="0" applyNumberFormat="1" applyFont="1" applyAlignment="1" applyProtection="1">
      <alignment horizontal="left"/>
      <protection/>
    </xf>
    <xf numFmtId="0" fontId="10" fillId="0" borderId="0" xfId="0" applyNumberFormat="1" applyFont="1" applyAlignment="1">
      <alignment horizontal="left" vertical="top" wrapText="1"/>
    </xf>
    <xf numFmtId="0" fontId="14" fillId="3" borderId="0" xfId="0" applyFont="1" applyFill="1" applyAlignment="1">
      <alignment horizontal="center" vertical="center" wrapText="1"/>
    </xf>
    <xf numFmtId="0" fontId="7" fillId="0" borderId="4" xfId="0" applyFont="1" applyBorder="1" applyAlignment="1" applyProtection="1">
      <alignment horizontal="center" vertical="center"/>
      <protection/>
    </xf>
    <xf numFmtId="0" fontId="19" fillId="0" borderId="2" xfId="0" applyFont="1" applyBorder="1" applyAlignment="1" applyProtection="1">
      <alignment horizontal="center" vertical="center"/>
      <protection/>
    </xf>
    <xf numFmtId="0" fontId="13" fillId="0" borderId="2" xfId="0" applyFont="1" applyBorder="1" applyAlignment="1" applyProtection="1">
      <alignment horizontal="center"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13" fillId="0" borderId="2" xfId="0" applyFont="1" applyBorder="1"/>
    <xf numFmtId="0" fontId="13" fillId="0" borderId="0" xfId="0" applyFont="1" applyAlignment="1">
      <alignment horizontal="center" vertical="center"/>
    </xf>
    <xf numFmtId="0" fontId="9" fillId="0" borderId="0" xfId="0" applyFont="1" applyAlignment="1" applyProtection="1">
      <alignment horizontal="center" vertical="center"/>
      <protection/>
    </xf>
    <xf numFmtId="0" fontId="18" fillId="0" borderId="0" xfId="0" applyFont="1" applyAlignment="1" applyProtection="1">
      <alignment horizontal="center" vertical="center" wrapText="1"/>
      <protection/>
    </xf>
    <xf numFmtId="0" fontId="18" fillId="0" borderId="0" xfId="0" applyFont="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pplyProtection="1">
      <alignment horizontal="center" vertical="center"/>
      <protection/>
    </xf>
    <xf numFmtId="0" fontId="7" fillId="0" borderId="5" xfId="0" applyFont="1" applyBorder="1"/>
    <xf numFmtId="0" fontId="13" fillId="0" borderId="6" xfId="0" applyFont="1" applyBorder="1"/>
    <xf numFmtId="0" fontId="22" fillId="0" borderId="0" xfId="0" applyFont="1" applyAlignment="1">
      <alignment horizontal="center" vertical="center" wrapText="1"/>
    </xf>
    <xf numFmtId="0" fontId="22" fillId="0" borderId="0" xfId="0" applyFont="1" applyBorder="1" applyAlignment="1">
      <alignment horizontal="center" vertical="center" wrapText="1"/>
    </xf>
    <xf numFmtId="0" fontId="9" fillId="0" borderId="0" xfId="0" applyFont="1" applyAlignment="1" applyProtection="1">
      <alignment horizontal="left"/>
      <protection/>
    </xf>
    <xf numFmtId="0" fontId="13" fillId="0" borderId="2" xfId="0" applyFont="1" applyBorder="1" applyAlignment="1" applyProtection="1">
      <alignment horizontal="center" vertical="center" wrapText="1"/>
      <protection/>
    </xf>
    <xf numFmtId="0" fontId="13" fillId="0" borderId="0" xfId="0" applyFont="1" applyAlignment="1" applyProtection="1">
      <alignment horizontal="left" vertical="center"/>
      <protection/>
    </xf>
    <xf numFmtId="0" fontId="23" fillId="0" borderId="0" xfId="0" applyFont="1" applyAlignment="1" applyProtection="1">
      <alignment horizontal="left" vertical="center"/>
      <protection/>
    </xf>
    <xf numFmtId="0" fontId="6" fillId="0" borderId="0" xfId="0" applyFont="1" applyBorder="1" applyAlignment="1" applyProtection="1">
      <alignment horizontal="left" vertical="center"/>
      <protection/>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0" xfId="0" applyFont="1" applyAlignment="1">
      <alignment vertical="center"/>
    </xf>
    <xf numFmtId="0" fontId="13" fillId="0" borderId="1" xfId="0" applyFont="1" applyBorder="1" applyAlignment="1" applyProtection="1">
      <alignment horizontal="center" vertical="center" wrapText="1"/>
      <protection/>
    </xf>
    <xf numFmtId="0" fontId="7" fillId="0" borderId="0" xfId="0" applyFont="1" applyAlignment="1">
      <alignment horizontal="center"/>
    </xf>
    <xf numFmtId="0" fontId="8" fillId="0" borderId="0" xfId="0" applyFont="1" applyAlignment="1" applyProtection="1">
      <alignment horizontal="center"/>
      <protection/>
    </xf>
    <xf numFmtId="0" fontId="7"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6" fillId="0" borderId="2" xfId="0" applyFont="1" applyBorder="1" applyAlignment="1" applyProtection="1">
      <alignment horizontal="center" vertical="center"/>
      <protection/>
    </xf>
    <xf numFmtId="0" fontId="15" fillId="0" borderId="0" xfId="0" applyFont="1" applyAlignment="1" applyProtection="1">
      <alignment horizontal="center" vertical="center"/>
      <protection/>
    </xf>
    <xf numFmtId="0" fontId="16" fillId="0" borderId="2" xfId="0" applyFont="1" applyBorder="1" applyAlignment="1" applyProtection="1">
      <alignment horizontal="center"/>
      <protection/>
    </xf>
    <xf numFmtId="0" fontId="7" fillId="0" borderId="2" xfId="0" applyFont="1" applyBorder="1" applyAlignment="1">
      <alignment horizontal="center"/>
    </xf>
    <xf numFmtId="0" fontId="6" fillId="0" borderId="0" xfId="0" applyFont="1" applyAlignment="1" applyProtection="1">
      <alignment horizontal="center" vertical="center"/>
      <protection/>
    </xf>
    <xf numFmtId="0" fontId="7" fillId="0" borderId="0" xfId="0" applyFont="1" applyBorder="1" applyAlignment="1">
      <alignment horizontal="center"/>
    </xf>
    <xf numFmtId="165" fontId="26" fillId="0" borderId="0" xfId="0" applyNumberFormat="1" applyFont="1" applyAlignment="1" applyProtection="1">
      <alignment horizontal="left"/>
      <protection/>
    </xf>
    <xf numFmtId="0" fontId="7" fillId="0" borderId="7" xfId="0" applyFont="1" applyBorder="1" applyAlignment="1" applyProtection="1">
      <alignment horizontal="center" vertical="center"/>
      <protection/>
    </xf>
    <xf numFmtId="0" fontId="12" fillId="0" borderId="5" xfId="0" applyFont="1" applyBorder="1" applyAlignment="1" applyProtection="1">
      <alignment horizontal="left"/>
      <protection/>
    </xf>
    <xf numFmtId="0" fontId="2"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13" fillId="0" borderId="6" xfId="0" applyFont="1" applyBorder="1" applyAlignment="1" applyProtection="1">
      <alignment horizontal="center" vertical="center" wrapText="1"/>
      <protection/>
    </xf>
    <xf numFmtId="165" fontId="27" fillId="0" borderId="2" xfId="20" applyNumberFormat="1" applyFont="1" applyBorder="1" applyAlignment="1" applyProtection="1">
      <alignment horizontal="left" vertical="center" wrapText="1"/>
      <protection/>
    </xf>
    <xf numFmtId="0" fontId="29" fillId="0" borderId="0" xfId="0" applyFont="1"/>
    <xf numFmtId="0" fontId="4" fillId="0" borderId="0" xfId="0" applyFont="1" applyFill="1" applyBorder="1" applyAlignment="1" applyProtection="1">
      <alignment horizontal="center" vertical="center" wrapText="1"/>
      <protection/>
    </xf>
    <xf numFmtId="165" fontId="30" fillId="0" borderId="0" xfId="0" applyNumberFormat="1" applyFont="1"/>
    <xf numFmtId="0" fontId="31" fillId="0" borderId="0" xfId="0" applyFont="1" applyAlignment="1" applyProtection="1">
      <alignment horizontal="left" vertical="center" wrapText="1"/>
      <protection/>
    </xf>
    <xf numFmtId="166" fontId="2" fillId="0" borderId="0" xfId="0" applyNumberFormat="1" applyFont="1" applyAlignment="1" applyProtection="1">
      <alignment horizontal="left" vertical="center"/>
      <protection/>
    </xf>
    <xf numFmtId="166" fontId="3" fillId="0" borderId="0" xfId="0" applyNumberFormat="1" applyFont="1" applyAlignment="1" applyProtection="1">
      <alignment horizontal="right" vertical="center"/>
      <protection/>
    </xf>
    <xf numFmtId="0" fontId="7" fillId="0" borderId="6" xfId="0" applyFont="1" applyBorder="1" applyAlignment="1" applyProtection="1">
      <alignment horizontal="center" vertical="center" wrapText="1"/>
      <protection/>
    </xf>
    <xf numFmtId="0" fontId="14" fillId="0" borderId="0" xfId="0" applyFont="1" applyAlignment="1">
      <alignment wrapText="1"/>
    </xf>
    <xf numFmtId="0" fontId="7" fillId="0" borderId="5" xfId="0" applyFont="1" applyBorder="1" applyAlignment="1">
      <alignment horizontal="center"/>
    </xf>
    <xf numFmtId="168" fontId="7" fillId="0" borderId="5" xfId="0" applyNumberFormat="1" applyFont="1" applyBorder="1"/>
    <xf numFmtId="169" fontId="0" fillId="0" borderId="5" xfId="20" applyNumberFormat="1" applyFont="1" applyBorder="1"/>
    <xf numFmtId="0" fontId="7" fillId="0" borderId="0" xfId="0" applyFont="1" applyProtection="1">
      <protection locked="0"/>
    </xf>
    <xf numFmtId="0" fontId="4" fillId="2"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67" fontId="7" fillId="4" borderId="2" xfId="0" applyNumberFormat="1" applyFont="1" applyFill="1" applyBorder="1" applyAlignment="1" applyProtection="1">
      <alignment horizontal="right" vertical="center"/>
      <protection locked="0"/>
    </xf>
    <xf numFmtId="167" fontId="7" fillId="0" borderId="0" xfId="0" applyNumberFormat="1" applyFont="1" applyAlignment="1" applyProtection="1">
      <alignment horizontal="left" vertical="center"/>
      <protection locked="0"/>
    </xf>
    <xf numFmtId="167" fontId="2" fillId="0" borderId="0" xfId="0" applyNumberFormat="1" applyFont="1" applyAlignment="1" applyProtection="1">
      <alignment horizontal="left" vertical="center"/>
      <protection locked="0"/>
    </xf>
    <xf numFmtId="167" fontId="3" fillId="0" borderId="0" xfId="0" applyNumberFormat="1" applyFont="1" applyAlignment="1" applyProtection="1">
      <alignment horizontal="right" vertical="center"/>
      <protection locked="0"/>
    </xf>
    <xf numFmtId="167" fontId="7" fillId="0" borderId="0" xfId="0" applyNumberFormat="1" applyFont="1" applyProtection="1">
      <protection locked="0"/>
    </xf>
    <xf numFmtId="167" fontId="7" fillId="5" borderId="5" xfId="0" applyNumberFormat="1" applyFont="1" applyFill="1" applyBorder="1" applyProtection="1">
      <protection locked="0"/>
    </xf>
    <xf numFmtId="0" fontId="8" fillId="0" borderId="0" xfId="0" applyFont="1" applyAlignment="1" applyProtection="1">
      <alignment horizontal="left"/>
      <protection locked="0"/>
    </xf>
    <xf numFmtId="164" fontId="7" fillId="4" borderId="2" xfId="0" applyNumberFormat="1" applyFont="1" applyFill="1" applyBorder="1" applyAlignment="1" applyProtection="1">
      <alignment horizontal="right" vertical="center"/>
      <protection locked="0"/>
    </xf>
    <xf numFmtId="164" fontId="3" fillId="0" borderId="0" xfId="0" applyNumberFormat="1" applyFont="1" applyAlignment="1" applyProtection="1">
      <alignment horizontal="right" vertical="center"/>
      <protection locked="0"/>
    </xf>
    <xf numFmtId="0" fontId="7"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164" fontId="3" fillId="0" borderId="0" xfId="0" applyNumberFormat="1" applyFont="1" applyBorder="1" applyAlignment="1" applyProtection="1">
      <alignment horizontal="right" vertical="center"/>
      <protection locked="0"/>
    </xf>
    <xf numFmtId="0" fontId="19" fillId="0" borderId="5" xfId="0" applyFont="1" applyBorder="1" applyAlignment="1" applyProtection="1">
      <alignment horizontal="center"/>
      <protection/>
    </xf>
    <xf numFmtId="0" fontId="4" fillId="2" borderId="7" xfId="0" applyFont="1" applyFill="1" applyBorder="1" applyAlignment="1" applyProtection="1">
      <alignment horizontal="center" vertical="center" wrapText="1"/>
      <protection/>
    </xf>
    <xf numFmtId="0" fontId="4" fillId="2" borderId="6" xfId="0" applyFont="1" applyFill="1" applyBorder="1" applyAlignment="1" applyProtection="1">
      <alignment horizontal="center" vertical="center" wrapText="1"/>
      <protection/>
    </xf>
    <xf numFmtId="0" fontId="25" fillId="0" borderId="0" xfId="0" applyFont="1" applyAlignment="1" applyProtection="1">
      <alignment horizontal="left"/>
      <protection/>
    </xf>
    <xf numFmtId="0" fontId="24" fillId="0" borderId="8" xfId="0" applyFont="1" applyBorder="1" applyAlignment="1" applyProtection="1">
      <alignment horizontal="center"/>
      <protection/>
    </xf>
    <xf numFmtId="0" fontId="7" fillId="0" borderId="0" xfId="0" applyFont="1" applyProtection="1">
      <protection/>
    </xf>
    <xf numFmtId="0" fontId="0" fillId="0" borderId="0" xfId="0" applyProtection="1">
      <protection/>
    </xf>
    <xf numFmtId="0" fontId="13" fillId="0" borderId="5" xfId="0" applyFont="1" applyBorder="1" applyAlignment="1" applyProtection="1">
      <alignment horizontal="center"/>
      <protection/>
    </xf>
    <xf numFmtId="0" fontId="13" fillId="0" borderId="6" xfId="0" applyFont="1" applyBorder="1" applyAlignment="1" applyProtection="1">
      <alignment horizontal="center"/>
      <protection/>
    </xf>
    <xf numFmtId="164" fontId="7" fillId="4" borderId="2" xfId="0" applyNumberFormat="1" applyFont="1" applyFill="1" applyBorder="1" applyAlignment="1" applyProtection="1">
      <alignment horizontal="right" vertical="center"/>
      <protection/>
    </xf>
    <xf numFmtId="0" fontId="13" fillId="0" borderId="0" xfId="0" applyFont="1" applyAlignment="1" applyProtection="1">
      <alignment horizontal="center"/>
      <protection/>
    </xf>
    <xf numFmtId="164" fontId="3" fillId="0" borderId="0" xfId="0" applyNumberFormat="1" applyFont="1" applyAlignment="1" applyProtection="1">
      <alignment horizontal="right" vertical="center"/>
      <protection/>
    </xf>
    <xf numFmtId="0" fontId="28" fillId="0" borderId="2" xfId="0" applyFont="1" applyBorder="1" applyAlignment="1" applyProtection="1">
      <alignment horizontal="center"/>
      <protection/>
    </xf>
    <xf numFmtId="0" fontId="7" fillId="0" borderId="7" xfId="0" applyFont="1" applyBorder="1" applyProtection="1">
      <protection/>
    </xf>
    <xf numFmtId="0" fontId="7" fillId="0" borderId="6" xfId="0" applyFont="1" applyBorder="1" applyProtection="1">
      <protection/>
    </xf>
    <xf numFmtId="0" fontId="28" fillId="0" borderId="2" xfId="0" applyFont="1" applyBorder="1" applyProtection="1">
      <protection/>
    </xf>
    <xf numFmtId="0" fontId="13" fillId="0" borderId="2" xfId="0" applyFont="1" applyBorder="1" applyAlignment="1" applyProtection="1">
      <alignment horizontal="center"/>
      <protection/>
    </xf>
    <xf numFmtId="164" fontId="7" fillId="0" borderId="2" xfId="0" applyNumberFormat="1" applyFont="1" applyFill="1" applyBorder="1" applyAlignment="1" applyProtection="1">
      <alignment horizontal="right" vertical="center"/>
      <protection/>
    </xf>
    <xf numFmtId="0" fontId="24" fillId="0" borderId="9" xfId="0" applyFont="1" applyBorder="1" applyProtection="1">
      <protection/>
    </xf>
    <xf numFmtId="0" fontId="7" fillId="0" borderId="9" xfId="0" applyFont="1" applyBorder="1" applyProtection="1">
      <protection/>
    </xf>
    <xf numFmtId="164" fontId="24" fillId="0" borderId="2" xfId="0" applyNumberFormat="1" applyFont="1" applyFill="1" applyBorder="1" applyAlignment="1" applyProtection="1">
      <alignment horizontal="right" vertical="center"/>
      <protection/>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SheetLayoutView="100" workbookViewId="0" topLeftCell="A1">
      <selection activeCell="I7" sqref="I7"/>
    </sheetView>
  </sheetViews>
  <sheetFormatPr defaultColWidth="9.140625" defaultRowHeight="15"/>
  <cols>
    <col min="1" max="1" width="7.7109375" style="17" customWidth="1"/>
    <col min="2" max="2" width="3.7109375" style="11" customWidth="1"/>
    <col min="3" max="3" width="7.7109375" style="11" customWidth="1"/>
    <col min="4" max="4" width="8.7109375" style="11" customWidth="1"/>
    <col min="5" max="5" width="75.7109375" style="11" customWidth="1"/>
    <col min="6" max="6" width="5.7109375" style="11" customWidth="1"/>
    <col min="7" max="7" width="7.7109375" style="11" customWidth="1"/>
    <col min="8" max="8" width="11.7109375" style="104" customWidth="1"/>
    <col min="9" max="9" width="13.7109375" style="0" customWidth="1"/>
  </cols>
  <sheetData>
    <row r="1" ht="33" customHeight="1">
      <c r="B1" s="11" t="s">
        <v>49</v>
      </c>
    </row>
    <row r="2" spans="1:9" ht="48" customHeight="1">
      <c r="A2" s="46" t="s">
        <v>20</v>
      </c>
      <c r="B2" s="42" t="s">
        <v>6</v>
      </c>
      <c r="C2" s="42" t="s">
        <v>16</v>
      </c>
      <c r="D2" s="42" t="s">
        <v>7</v>
      </c>
      <c r="E2" s="42" t="s">
        <v>8</v>
      </c>
      <c r="F2" s="42" t="s">
        <v>9</v>
      </c>
      <c r="G2" s="42" t="s">
        <v>10</v>
      </c>
      <c r="H2" s="105" t="s">
        <v>32</v>
      </c>
      <c r="I2" s="42" t="s">
        <v>11</v>
      </c>
    </row>
    <row r="3" ht="10.5" customHeight="1"/>
    <row r="4" spans="2:9" ht="32.25" customHeight="1">
      <c r="B4" s="12"/>
      <c r="C4" s="12"/>
      <c r="D4" s="16" t="s">
        <v>117</v>
      </c>
      <c r="E4" s="16" t="s">
        <v>118</v>
      </c>
      <c r="F4" s="12"/>
      <c r="G4" s="12"/>
      <c r="H4" s="113"/>
      <c r="I4" s="44">
        <f>SUM(I5:I24)</f>
        <v>0</v>
      </c>
    </row>
    <row r="5" spans="1:9" ht="15">
      <c r="A5" s="17" t="s">
        <v>121</v>
      </c>
      <c r="B5" s="28">
        <v>1</v>
      </c>
      <c r="C5" s="52" t="s">
        <v>131</v>
      </c>
      <c r="D5" s="24" t="s">
        <v>73</v>
      </c>
      <c r="E5" s="24" t="s">
        <v>150</v>
      </c>
      <c r="F5" s="24" t="s">
        <v>1</v>
      </c>
      <c r="G5" s="40">
        <v>3</v>
      </c>
      <c r="H5" s="114"/>
      <c r="I5" s="33">
        <f>H5*G5</f>
        <v>0</v>
      </c>
    </row>
    <row r="6" spans="1:7" ht="67.5">
      <c r="A6" s="63" t="s">
        <v>132</v>
      </c>
      <c r="B6" s="13"/>
      <c r="C6" s="32"/>
      <c r="E6" s="14" t="s">
        <v>151</v>
      </c>
      <c r="G6" s="41"/>
    </row>
    <row r="7" spans="2:7" ht="15">
      <c r="B7" s="5"/>
      <c r="C7" s="51"/>
      <c r="E7" s="7" t="s">
        <v>2</v>
      </c>
      <c r="G7" s="41"/>
    </row>
    <row r="8" spans="2:7" ht="8.25" customHeight="1">
      <c r="B8" s="5"/>
      <c r="C8" s="51"/>
      <c r="E8" s="7"/>
      <c r="G8" s="41"/>
    </row>
    <row r="9" spans="1:9" ht="15">
      <c r="A9" s="17" t="s">
        <v>121</v>
      </c>
      <c r="B9" s="28">
        <v>2</v>
      </c>
      <c r="C9" s="52" t="s">
        <v>131</v>
      </c>
      <c r="D9" s="24" t="s">
        <v>135</v>
      </c>
      <c r="E9" s="24" t="s">
        <v>136</v>
      </c>
      <c r="F9" s="24" t="s">
        <v>1</v>
      </c>
      <c r="G9" s="40">
        <v>8</v>
      </c>
      <c r="H9" s="114"/>
      <c r="I9" s="33">
        <f>H9*G9</f>
        <v>0</v>
      </c>
    </row>
    <row r="10" spans="1:7" ht="67.5">
      <c r="A10" s="63" t="s">
        <v>132</v>
      </c>
      <c r="B10" s="13"/>
      <c r="C10" s="32"/>
      <c r="E10" s="14" t="s">
        <v>137</v>
      </c>
      <c r="G10" s="41"/>
    </row>
    <row r="11" spans="2:7" ht="15">
      <c r="B11" s="5"/>
      <c r="C11" s="51"/>
      <c r="E11" s="7" t="s">
        <v>2</v>
      </c>
      <c r="G11" s="41"/>
    </row>
    <row r="12" spans="2:9" ht="10.5" customHeight="1">
      <c r="B12" s="8"/>
      <c r="C12" s="51"/>
      <c r="D12" s="8"/>
      <c r="E12" s="9"/>
      <c r="F12" s="8"/>
      <c r="G12" s="37"/>
      <c r="H12" s="115"/>
      <c r="I12" s="3"/>
    </row>
    <row r="13" spans="1:9" ht="15">
      <c r="A13" s="17" t="s">
        <v>119</v>
      </c>
      <c r="B13" s="28">
        <v>3</v>
      </c>
      <c r="C13" s="52" t="s">
        <v>131</v>
      </c>
      <c r="D13" s="24" t="s">
        <v>135</v>
      </c>
      <c r="E13" s="24" t="s">
        <v>136</v>
      </c>
      <c r="F13" s="24" t="s">
        <v>1</v>
      </c>
      <c r="G13" s="40">
        <v>3</v>
      </c>
      <c r="H13" s="114"/>
      <c r="I13" s="33">
        <f>H13*G13</f>
        <v>0</v>
      </c>
    </row>
    <row r="14" spans="1:7" ht="67.5">
      <c r="A14" s="63" t="s">
        <v>122</v>
      </c>
      <c r="B14" s="13"/>
      <c r="C14" s="32"/>
      <c r="E14" s="14" t="s">
        <v>137</v>
      </c>
      <c r="G14" s="41"/>
    </row>
    <row r="15" spans="2:7" ht="15">
      <c r="B15" s="5"/>
      <c r="C15" s="51"/>
      <c r="E15" s="7" t="s">
        <v>2</v>
      </c>
      <c r="G15" s="41"/>
    </row>
    <row r="16" spans="2:9" ht="10.5" customHeight="1">
      <c r="B16" s="8"/>
      <c r="C16" s="51"/>
      <c r="D16" s="8"/>
      <c r="E16" s="9"/>
      <c r="F16" s="8"/>
      <c r="G16" s="37"/>
      <c r="H16" s="115"/>
      <c r="I16" s="3"/>
    </row>
    <row r="17" spans="1:9" ht="15">
      <c r="A17" s="17" t="s">
        <v>119</v>
      </c>
      <c r="B17" s="28">
        <v>4</v>
      </c>
      <c r="C17" s="52" t="s">
        <v>131</v>
      </c>
      <c r="D17" s="25" t="s">
        <v>130</v>
      </c>
      <c r="E17" s="26" t="s">
        <v>128</v>
      </c>
      <c r="F17" s="27" t="s">
        <v>1</v>
      </c>
      <c r="G17" s="34">
        <v>4</v>
      </c>
      <c r="H17" s="114"/>
      <c r="I17" s="33">
        <f>H17*G17</f>
        <v>0</v>
      </c>
    </row>
    <row r="18" spans="1:9" ht="54">
      <c r="A18" s="63" t="s">
        <v>122</v>
      </c>
      <c r="B18" s="13"/>
      <c r="C18" s="4"/>
      <c r="D18" s="13"/>
      <c r="E18" s="14" t="s">
        <v>129</v>
      </c>
      <c r="F18" s="13"/>
      <c r="G18" s="35"/>
      <c r="H18" s="116"/>
      <c r="I18" s="1"/>
    </row>
    <row r="19" spans="2:9" ht="15.75">
      <c r="B19" s="5"/>
      <c r="C19" s="6"/>
      <c r="D19" s="5"/>
      <c r="E19" s="7" t="s">
        <v>2</v>
      </c>
      <c r="F19" s="5"/>
      <c r="G19" s="36"/>
      <c r="H19" s="117"/>
      <c r="I19" s="2"/>
    </row>
    <row r="20" spans="2:9" ht="10.5" customHeight="1">
      <c r="B20" s="8"/>
      <c r="C20" s="51"/>
      <c r="D20" s="8"/>
      <c r="E20" s="9"/>
      <c r="F20" s="8"/>
      <c r="G20" s="37"/>
      <c r="H20" s="115"/>
      <c r="I20" s="3"/>
    </row>
    <row r="21" spans="1:9" ht="15">
      <c r="A21" s="17" t="s">
        <v>133</v>
      </c>
      <c r="B21" s="61">
        <v>5</v>
      </c>
      <c r="C21" s="62" t="s">
        <v>131</v>
      </c>
      <c r="D21" s="24" t="s">
        <v>135</v>
      </c>
      <c r="E21" s="24" t="s">
        <v>136</v>
      </c>
      <c r="F21" s="24" t="s">
        <v>1</v>
      </c>
      <c r="G21" s="40">
        <v>7</v>
      </c>
      <c r="H21" s="114"/>
      <c r="I21" s="33">
        <f>H21*G21</f>
        <v>0</v>
      </c>
    </row>
    <row r="22" spans="1:7" ht="67.5">
      <c r="A22" s="63" t="s">
        <v>120</v>
      </c>
      <c r="C22" s="32"/>
      <c r="E22" s="14" t="s">
        <v>137</v>
      </c>
      <c r="G22" s="41"/>
    </row>
    <row r="23" spans="3:7" ht="15">
      <c r="C23" s="51"/>
      <c r="E23" s="7" t="s">
        <v>2</v>
      </c>
      <c r="G23" s="41"/>
    </row>
    <row r="24" spans="2:9" ht="10.5" customHeight="1">
      <c r="B24" s="8"/>
      <c r="C24" s="6"/>
      <c r="D24" s="8"/>
      <c r="E24" s="9"/>
      <c r="F24" s="8"/>
      <c r="G24" s="37"/>
      <c r="H24" s="115"/>
      <c r="I24" s="3"/>
    </row>
    <row r="25" spans="1:9" ht="15">
      <c r="A25" s="17" t="s">
        <v>133</v>
      </c>
      <c r="B25" s="61">
        <v>6</v>
      </c>
      <c r="C25" s="62" t="s">
        <v>131</v>
      </c>
      <c r="D25" s="24" t="s">
        <v>130</v>
      </c>
      <c r="E25" s="24" t="s">
        <v>138</v>
      </c>
      <c r="F25" s="24" t="s">
        <v>1</v>
      </c>
      <c r="G25" s="40">
        <v>1</v>
      </c>
      <c r="H25" s="114"/>
      <c r="I25" s="33">
        <f>H25*G25</f>
        <v>0</v>
      </c>
    </row>
    <row r="26" spans="1:7" ht="67.5">
      <c r="A26" s="63" t="s">
        <v>120</v>
      </c>
      <c r="C26" s="32"/>
      <c r="E26" s="14" t="s">
        <v>139</v>
      </c>
      <c r="G26" s="41"/>
    </row>
    <row r="27" spans="3:7" ht="15">
      <c r="C27" s="51"/>
      <c r="E27" s="7" t="s">
        <v>2</v>
      </c>
      <c r="G27" s="41"/>
    </row>
    <row r="28" ht="10.5" customHeight="1"/>
    <row r="29" spans="1:9" ht="15">
      <c r="A29" s="17" t="s">
        <v>140</v>
      </c>
      <c r="B29" s="61">
        <v>7</v>
      </c>
      <c r="C29" s="62" t="s">
        <v>131</v>
      </c>
      <c r="D29" s="24" t="s">
        <v>135</v>
      </c>
      <c r="E29" s="24" t="s">
        <v>136</v>
      </c>
      <c r="F29" s="24" t="s">
        <v>1</v>
      </c>
      <c r="G29" s="40">
        <v>10</v>
      </c>
      <c r="H29" s="114"/>
      <c r="I29" s="33">
        <f>H29*G29</f>
        <v>0</v>
      </c>
    </row>
    <row r="30" spans="1:7" ht="67.5">
      <c r="A30" s="63" t="s">
        <v>141</v>
      </c>
      <c r="C30" s="32"/>
      <c r="E30" s="14" t="s">
        <v>137</v>
      </c>
      <c r="G30" s="41"/>
    </row>
    <row r="31" spans="3:7" ht="15">
      <c r="C31" s="51"/>
      <c r="E31" s="7" t="s">
        <v>2</v>
      </c>
      <c r="G31" s="41"/>
    </row>
    <row r="32" ht="10.5" customHeight="1"/>
    <row r="33" spans="2:9" ht="15">
      <c r="B33" s="61">
        <v>8</v>
      </c>
      <c r="C33" s="62" t="s">
        <v>131</v>
      </c>
      <c r="D33" s="24" t="s">
        <v>152</v>
      </c>
      <c r="E33" s="24" t="s">
        <v>153</v>
      </c>
      <c r="F33" s="24" t="s">
        <v>1</v>
      </c>
      <c r="G33" s="40">
        <v>4</v>
      </c>
      <c r="H33" s="114"/>
      <c r="I33" s="33">
        <f>H33*G33</f>
        <v>0</v>
      </c>
    </row>
    <row r="34" spans="1:7" ht="67.5">
      <c r="A34" s="63"/>
      <c r="C34" s="32"/>
      <c r="E34" s="14" t="s">
        <v>154</v>
      </c>
      <c r="G34" s="41"/>
    </row>
    <row r="35" spans="3:7" ht="15">
      <c r="C35" s="51"/>
      <c r="E35" s="7" t="s">
        <v>2</v>
      </c>
      <c r="G35" s="41"/>
    </row>
  </sheetData>
  <sheetProtection password="E803" sheet="1" objects="1" scenarios="1"/>
  <printOptions/>
  <pageMargins left="0.31496062992125984" right="0.31496062992125984" top="0.5905511811023623" bottom="0.5905511811023623" header="0.31496062992125984" footer="0.31496062992125984"/>
  <pageSetup horizontalDpi="600" verticalDpi="600" orientation="landscape" paperSize="9" scale="99" r:id="rId2"/>
  <headerFooter>
    <oddFooter>&amp;L&amp;G&amp;C&amp;10&amp;P&amp;RAKSAMITE nábytek, Liderovice1, 391 37 Chotoviny</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zoomScaleSheetLayoutView="100" workbookViewId="0" topLeftCell="A1">
      <selection activeCell="E6" sqref="E6"/>
    </sheetView>
  </sheetViews>
  <sheetFormatPr defaultColWidth="9.140625" defaultRowHeight="15"/>
  <cols>
    <col min="1" max="1" width="7.7109375" style="17" customWidth="1"/>
    <col min="2" max="2" width="3.7109375" style="74" customWidth="1"/>
    <col min="3" max="3" width="7.7109375" style="53" customWidth="1"/>
    <col min="4" max="4" width="8.7109375" style="11" customWidth="1"/>
    <col min="5" max="5" width="75.7109375" style="11" customWidth="1"/>
    <col min="6" max="6" width="5.7109375" style="32" customWidth="1"/>
    <col min="7" max="7" width="7.7109375" style="11" customWidth="1"/>
    <col min="8" max="8" width="11.7109375" style="104" customWidth="1"/>
    <col min="9" max="9" width="13.7109375" style="0" customWidth="1"/>
  </cols>
  <sheetData>
    <row r="1" ht="33" customHeight="1">
      <c r="B1" s="74" t="s">
        <v>49</v>
      </c>
    </row>
    <row r="2" spans="1:9" ht="48" customHeight="1">
      <c r="A2" s="46" t="s">
        <v>20</v>
      </c>
      <c r="B2" s="42" t="s">
        <v>6</v>
      </c>
      <c r="C2" s="42" t="s">
        <v>16</v>
      </c>
      <c r="D2" s="42" t="s">
        <v>7</v>
      </c>
      <c r="E2" s="42" t="s">
        <v>8</v>
      </c>
      <c r="F2" s="42" t="s">
        <v>9</v>
      </c>
      <c r="G2" s="42" t="s">
        <v>10</v>
      </c>
      <c r="H2" s="105" t="s">
        <v>32</v>
      </c>
      <c r="I2" s="42" t="s">
        <v>11</v>
      </c>
    </row>
    <row r="3" ht="10.5" customHeight="1"/>
    <row r="4" spans="2:9" ht="32.25" customHeight="1">
      <c r="B4" s="75"/>
      <c r="C4" s="54"/>
      <c r="D4" s="16" t="s">
        <v>4</v>
      </c>
      <c r="E4" s="16" t="s">
        <v>0</v>
      </c>
      <c r="F4" s="65"/>
      <c r="G4" s="12"/>
      <c r="H4" s="113"/>
      <c r="I4" s="44">
        <f>SUM(I5:I194)</f>
        <v>0</v>
      </c>
    </row>
    <row r="5" spans="1:9" ht="15">
      <c r="A5" s="17" t="s">
        <v>21</v>
      </c>
      <c r="B5" s="28">
        <v>1</v>
      </c>
      <c r="C5" s="49" t="s">
        <v>111</v>
      </c>
      <c r="D5" s="25" t="s">
        <v>58</v>
      </c>
      <c r="E5" s="26" t="s">
        <v>99</v>
      </c>
      <c r="F5" s="66" t="s">
        <v>1</v>
      </c>
      <c r="G5" s="34">
        <v>4</v>
      </c>
      <c r="H5" s="114"/>
      <c r="I5" s="33">
        <f>H5*G5</f>
        <v>0</v>
      </c>
    </row>
    <row r="6" spans="1:9" ht="351">
      <c r="A6" s="70" t="s">
        <v>25</v>
      </c>
      <c r="B6" s="76"/>
      <c r="C6" s="55"/>
      <c r="D6" s="13"/>
      <c r="E6" s="15" t="s">
        <v>179</v>
      </c>
      <c r="F6" s="67"/>
      <c r="G6" s="35"/>
      <c r="H6" s="116"/>
      <c r="I6" s="1"/>
    </row>
    <row r="7" spans="2:9" ht="15.75">
      <c r="B7" s="77"/>
      <c r="C7" s="56"/>
      <c r="D7" s="5"/>
      <c r="E7" s="7" t="s">
        <v>2</v>
      </c>
      <c r="F7" s="68"/>
      <c r="G7" s="36"/>
      <c r="H7" s="117"/>
      <c r="I7" s="2"/>
    </row>
    <row r="8" spans="2:9" ht="10.5" customHeight="1">
      <c r="B8" s="78"/>
      <c r="C8" s="56"/>
      <c r="D8" s="8"/>
      <c r="E8" s="9"/>
      <c r="F8" s="10"/>
      <c r="G8" s="37"/>
      <c r="H8" s="115"/>
      <c r="I8" s="3"/>
    </row>
    <row r="9" spans="1:9" ht="15">
      <c r="A9" s="17" t="s">
        <v>21</v>
      </c>
      <c r="B9" s="28">
        <v>2</v>
      </c>
      <c r="C9" s="49" t="s">
        <v>111</v>
      </c>
      <c r="D9" s="25" t="s">
        <v>59</v>
      </c>
      <c r="E9" s="26" t="s">
        <v>98</v>
      </c>
      <c r="F9" s="66" t="s">
        <v>1</v>
      </c>
      <c r="G9" s="34">
        <v>4</v>
      </c>
      <c r="H9" s="114"/>
      <c r="I9" s="33">
        <f>H9*G9</f>
        <v>0</v>
      </c>
    </row>
    <row r="10" spans="1:9" ht="148.5">
      <c r="A10" s="70" t="s">
        <v>25</v>
      </c>
      <c r="B10" s="76"/>
      <c r="C10" s="55"/>
      <c r="D10" s="13"/>
      <c r="E10" s="15" t="s">
        <v>180</v>
      </c>
      <c r="F10" s="67"/>
      <c r="G10" s="35"/>
      <c r="H10" s="116"/>
      <c r="I10" s="1"/>
    </row>
    <row r="11" spans="2:9" ht="15.75">
      <c r="B11" s="77"/>
      <c r="C11" s="56"/>
      <c r="D11" s="5"/>
      <c r="E11" s="7" t="s">
        <v>2</v>
      </c>
      <c r="F11" s="68"/>
      <c r="G11" s="36"/>
      <c r="H11" s="117"/>
      <c r="I11" s="2"/>
    </row>
    <row r="12" spans="2:9" ht="10.5" customHeight="1">
      <c r="B12" s="78"/>
      <c r="C12" s="56"/>
      <c r="D12" s="8"/>
      <c r="E12" s="9"/>
      <c r="F12" s="10"/>
      <c r="G12" s="37"/>
      <c r="H12" s="115"/>
      <c r="I12" s="3"/>
    </row>
    <row r="13" spans="1:9" ht="15">
      <c r="A13" s="17" t="s">
        <v>21</v>
      </c>
      <c r="B13" s="28">
        <v>3</v>
      </c>
      <c r="C13" s="49" t="s">
        <v>111</v>
      </c>
      <c r="D13" s="25" t="s">
        <v>60</v>
      </c>
      <c r="E13" s="26" t="s">
        <v>168</v>
      </c>
      <c r="F13" s="66" t="s">
        <v>1</v>
      </c>
      <c r="G13" s="34">
        <v>2</v>
      </c>
      <c r="H13" s="114"/>
      <c r="I13" s="33">
        <f>H13*G13</f>
        <v>0</v>
      </c>
    </row>
    <row r="14" spans="1:9" ht="54">
      <c r="A14" s="70" t="s">
        <v>25</v>
      </c>
      <c r="B14" s="76"/>
      <c r="C14" s="55"/>
      <c r="D14" s="13"/>
      <c r="E14" s="15" t="s">
        <v>148</v>
      </c>
      <c r="F14" s="67"/>
      <c r="G14" s="35"/>
      <c r="H14" s="116"/>
      <c r="I14" s="1"/>
    </row>
    <row r="15" spans="2:9" ht="15.75">
      <c r="B15" s="77"/>
      <c r="C15" s="56"/>
      <c r="D15" s="5"/>
      <c r="E15" s="7" t="s">
        <v>2</v>
      </c>
      <c r="F15" s="68"/>
      <c r="G15" s="36"/>
      <c r="H15" s="117"/>
      <c r="I15" s="2"/>
    </row>
    <row r="16" spans="2:9" ht="10.5" customHeight="1">
      <c r="B16" s="78"/>
      <c r="C16" s="56"/>
      <c r="D16" s="8"/>
      <c r="E16" s="9"/>
      <c r="F16" s="10"/>
      <c r="G16" s="37"/>
      <c r="H16" s="115"/>
      <c r="I16" s="3"/>
    </row>
    <row r="17" spans="1:9" ht="15">
      <c r="A17" s="17" t="s">
        <v>21</v>
      </c>
      <c r="B17" s="28">
        <v>4</v>
      </c>
      <c r="C17" s="49" t="s">
        <v>111</v>
      </c>
      <c r="D17" s="25" t="s">
        <v>61</v>
      </c>
      <c r="E17" s="26" t="s">
        <v>107</v>
      </c>
      <c r="F17" s="66" t="s">
        <v>1</v>
      </c>
      <c r="G17" s="34">
        <v>4</v>
      </c>
      <c r="H17" s="114"/>
      <c r="I17" s="33">
        <f>H17*G17</f>
        <v>0</v>
      </c>
    </row>
    <row r="18" spans="1:9" ht="54">
      <c r="A18" s="70" t="s">
        <v>25</v>
      </c>
      <c r="B18" s="76"/>
      <c r="C18" s="55"/>
      <c r="D18" s="13"/>
      <c r="E18" s="15" t="s">
        <v>149</v>
      </c>
      <c r="F18" s="67"/>
      <c r="G18" s="35"/>
      <c r="H18" s="116"/>
      <c r="I18" s="1"/>
    </row>
    <row r="19" spans="2:9" ht="15.75">
      <c r="B19" s="77"/>
      <c r="C19" s="56"/>
      <c r="D19" s="5"/>
      <c r="E19" s="7" t="s">
        <v>2</v>
      </c>
      <c r="F19" s="68"/>
      <c r="G19" s="36"/>
      <c r="H19" s="117"/>
      <c r="I19" s="2"/>
    </row>
    <row r="20" spans="2:9" ht="10.5" customHeight="1">
      <c r="B20" s="78"/>
      <c r="C20" s="56"/>
      <c r="D20" s="8"/>
      <c r="E20" s="9"/>
      <c r="F20" s="10"/>
      <c r="G20" s="37"/>
      <c r="H20" s="115"/>
      <c r="I20" s="3"/>
    </row>
    <row r="21" spans="1:9" ht="15">
      <c r="A21" s="17" t="s">
        <v>21</v>
      </c>
      <c r="B21" s="28">
        <v>5</v>
      </c>
      <c r="C21" s="49" t="s">
        <v>111</v>
      </c>
      <c r="D21" s="25" t="s">
        <v>62</v>
      </c>
      <c r="E21" s="26" t="s">
        <v>167</v>
      </c>
      <c r="F21" s="66" t="s">
        <v>1</v>
      </c>
      <c r="G21" s="34">
        <v>2</v>
      </c>
      <c r="H21" s="114"/>
      <c r="I21" s="33">
        <f>H21*G21</f>
        <v>0</v>
      </c>
    </row>
    <row r="22" spans="1:9" ht="108">
      <c r="A22" s="70" t="s">
        <v>25</v>
      </c>
      <c r="B22" s="76"/>
      <c r="C22" s="55"/>
      <c r="D22" s="13"/>
      <c r="E22" s="15" t="s">
        <v>192</v>
      </c>
      <c r="F22" s="67"/>
      <c r="G22" s="35"/>
      <c r="H22" s="116"/>
      <c r="I22" s="1"/>
    </row>
    <row r="23" spans="2:9" ht="15.75">
      <c r="B23" s="77"/>
      <c r="C23" s="56"/>
      <c r="D23" s="5"/>
      <c r="E23" s="7" t="s">
        <v>2</v>
      </c>
      <c r="F23" s="68"/>
      <c r="G23" s="36"/>
      <c r="H23" s="117"/>
      <c r="I23" s="2"/>
    </row>
    <row r="24" spans="2:9" ht="10.5" customHeight="1">
      <c r="B24" s="78"/>
      <c r="C24" s="56"/>
      <c r="D24" s="8"/>
      <c r="E24" s="9"/>
      <c r="F24" s="10"/>
      <c r="G24" s="37"/>
      <c r="H24" s="115"/>
      <c r="I24" s="3"/>
    </row>
    <row r="25" spans="1:9" ht="15">
      <c r="A25" s="17" t="s">
        <v>21</v>
      </c>
      <c r="B25" s="28">
        <v>6</v>
      </c>
      <c r="C25" s="49" t="s">
        <v>111</v>
      </c>
      <c r="D25" s="25" t="s">
        <v>63</v>
      </c>
      <c r="E25" s="26" t="s">
        <v>96</v>
      </c>
      <c r="F25" s="66" t="s">
        <v>1</v>
      </c>
      <c r="G25" s="34">
        <v>2</v>
      </c>
      <c r="H25" s="114"/>
      <c r="I25" s="33">
        <f>H25*G25</f>
        <v>0</v>
      </c>
    </row>
    <row r="26" spans="1:9" ht="54">
      <c r="A26" s="70" t="s">
        <v>25</v>
      </c>
      <c r="B26" s="76"/>
      <c r="C26" s="55"/>
      <c r="D26" s="13"/>
      <c r="E26" s="15" t="s">
        <v>19</v>
      </c>
      <c r="F26" s="67"/>
      <c r="G26" s="35"/>
      <c r="H26" s="116"/>
      <c r="I26" s="1"/>
    </row>
    <row r="27" spans="2:9" ht="15.75">
      <c r="B27" s="77"/>
      <c r="C27" s="56"/>
      <c r="D27" s="5"/>
      <c r="E27" s="7" t="s">
        <v>2</v>
      </c>
      <c r="F27" s="68"/>
      <c r="G27" s="36"/>
      <c r="H27" s="117"/>
      <c r="I27" s="2"/>
    </row>
    <row r="28" spans="2:9" ht="10.5" customHeight="1">
      <c r="B28" s="78"/>
      <c r="C28" s="56"/>
      <c r="D28" s="8"/>
      <c r="E28" s="9"/>
      <c r="F28" s="10"/>
      <c r="G28" s="37"/>
      <c r="H28" s="115"/>
      <c r="I28" s="3"/>
    </row>
    <row r="29" spans="1:9" ht="15">
      <c r="A29" s="17" t="s">
        <v>15</v>
      </c>
      <c r="B29" s="28">
        <v>7</v>
      </c>
      <c r="C29" s="49" t="s">
        <v>112</v>
      </c>
      <c r="D29" s="25" t="s">
        <v>64</v>
      </c>
      <c r="E29" s="26" t="s">
        <v>108</v>
      </c>
      <c r="F29" s="66" t="s">
        <v>1</v>
      </c>
      <c r="G29" s="34">
        <v>5</v>
      </c>
      <c r="H29" s="114"/>
      <c r="I29" s="33">
        <f>H29*G29</f>
        <v>0</v>
      </c>
    </row>
    <row r="30" spans="1:9" ht="55.5" customHeight="1">
      <c r="A30" s="63" t="s">
        <v>24</v>
      </c>
      <c r="B30" s="76"/>
      <c r="C30" s="55"/>
      <c r="D30" s="13"/>
      <c r="E30" s="15" t="s">
        <v>18</v>
      </c>
      <c r="F30" s="67"/>
      <c r="G30" s="35"/>
      <c r="H30" s="116"/>
      <c r="I30" s="1"/>
    </row>
    <row r="31" spans="2:9" ht="15.75">
      <c r="B31" s="77"/>
      <c r="C31" s="56"/>
      <c r="D31" s="5"/>
      <c r="E31" s="7" t="s">
        <v>2</v>
      </c>
      <c r="F31" s="68"/>
      <c r="G31" s="36"/>
      <c r="H31" s="117"/>
      <c r="I31" s="2"/>
    </row>
    <row r="32" spans="2:9" ht="10.5" customHeight="1">
      <c r="B32" s="78"/>
      <c r="C32" s="56"/>
      <c r="D32" s="8"/>
      <c r="E32" s="9"/>
      <c r="F32" s="10"/>
      <c r="G32" s="37"/>
      <c r="H32" s="115"/>
      <c r="I32" s="3"/>
    </row>
    <row r="33" spans="1:9" ht="15">
      <c r="A33" s="17" t="s">
        <v>15</v>
      </c>
      <c r="B33" s="28">
        <v>8</v>
      </c>
      <c r="C33" s="49" t="s">
        <v>112</v>
      </c>
      <c r="D33" s="25" t="s">
        <v>81</v>
      </c>
      <c r="E33" s="26" t="s">
        <v>109</v>
      </c>
      <c r="F33" s="66" t="s">
        <v>1</v>
      </c>
      <c r="G33" s="34">
        <v>20</v>
      </c>
      <c r="H33" s="114"/>
      <c r="I33" s="33">
        <f>H33*G33</f>
        <v>0</v>
      </c>
    </row>
    <row r="34" spans="1:9" ht="27">
      <c r="A34" s="63" t="s">
        <v>24</v>
      </c>
      <c r="B34" s="76"/>
      <c r="C34" s="55"/>
      <c r="D34" s="13"/>
      <c r="E34" s="15" t="s">
        <v>198</v>
      </c>
      <c r="F34" s="67"/>
      <c r="G34" s="35"/>
      <c r="H34" s="116"/>
      <c r="I34" s="1"/>
    </row>
    <row r="35" spans="2:9" ht="15.75">
      <c r="B35" s="77"/>
      <c r="C35" s="56"/>
      <c r="D35" s="5"/>
      <c r="E35" s="7" t="s">
        <v>2</v>
      </c>
      <c r="F35" s="68"/>
      <c r="G35" s="36"/>
      <c r="H35" s="117"/>
      <c r="I35" s="2"/>
    </row>
    <row r="36" spans="2:9" ht="5.1" customHeight="1">
      <c r="B36" s="78"/>
      <c r="C36" s="56"/>
      <c r="D36" s="8"/>
      <c r="E36" s="9"/>
      <c r="F36" s="10"/>
      <c r="G36" s="37"/>
      <c r="H36" s="115"/>
      <c r="I36" s="3"/>
    </row>
    <row r="37" spans="1:9" ht="15">
      <c r="A37" s="17" t="s">
        <v>15</v>
      </c>
      <c r="B37" s="28">
        <v>9</v>
      </c>
      <c r="C37" s="49" t="s">
        <v>112</v>
      </c>
      <c r="D37" s="25" t="s">
        <v>65</v>
      </c>
      <c r="E37" s="26" t="s">
        <v>110</v>
      </c>
      <c r="F37" s="66" t="s">
        <v>1</v>
      </c>
      <c r="G37" s="34">
        <v>2</v>
      </c>
      <c r="H37" s="114"/>
      <c r="I37" s="33">
        <f>H37*G37</f>
        <v>0</v>
      </c>
    </row>
    <row r="38" spans="1:9" ht="67.5">
      <c r="A38" s="63" t="s">
        <v>24</v>
      </c>
      <c r="B38" s="76"/>
      <c r="C38" s="55"/>
      <c r="D38" s="13"/>
      <c r="E38" s="15" t="s">
        <v>17</v>
      </c>
      <c r="F38" s="67"/>
      <c r="G38" s="35"/>
      <c r="H38" s="116"/>
      <c r="I38" s="1"/>
    </row>
    <row r="39" spans="2:9" ht="15.75">
      <c r="B39" s="77"/>
      <c r="C39" s="56"/>
      <c r="D39" s="5"/>
      <c r="E39" s="7" t="s">
        <v>2</v>
      </c>
      <c r="F39" s="68"/>
      <c r="G39" s="36"/>
      <c r="H39" s="117"/>
      <c r="I39" s="2"/>
    </row>
    <row r="40" spans="2:9" ht="10.5" customHeight="1">
      <c r="B40" s="78"/>
      <c r="C40" s="56"/>
      <c r="D40" s="8"/>
      <c r="E40" s="9"/>
      <c r="F40" s="10"/>
      <c r="G40" s="37"/>
      <c r="H40" s="115"/>
      <c r="I40" s="3"/>
    </row>
    <row r="41" spans="1:9" ht="15">
      <c r="A41" s="17" t="s">
        <v>15</v>
      </c>
      <c r="B41" s="28">
        <v>10</v>
      </c>
      <c r="C41" s="49" t="s">
        <v>112</v>
      </c>
      <c r="D41" s="25" t="s">
        <v>66</v>
      </c>
      <c r="E41" s="26" t="s">
        <v>5</v>
      </c>
      <c r="F41" s="66" t="s">
        <v>1</v>
      </c>
      <c r="G41" s="34">
        <v>1</v>
      </c>
      <c r="H41" s="114"/>
      <c r="I41" s="33">
        <f>H41*G41</f>
        <v>0</v>
      </c>
    </row>
    <row r="42" spans="1:9" ht="81">
      <c r="A42" s="63" t="s">
        <v>24</v>
      </c>
      <c r="B42" s="76"/>
      <c r="C42" s="55"/>
      <c r="D42" s="13"/>
      <c r="E42" s="15" t="s">
        <v>199</v>
      </c>
      <c r="F42" s="67"/>
      <c r="G42" s="35"/>
      <c r="H42" s="116"/>
      <c r="I42" s="1"/>
    </row>
    <row r="43" spans="2:9" ht="15.75">
      <c r="B43" s="77"/>
      <c r="C43" s="56"/>
      <c r="D43" s="5"/>
      <c r="E43" s="7" t="s">
        <v>2</v>
      </c>
      <c r="F43" s="68"/>
      <c r="G43" s="36"/>
      <c r="H43" s="117"/>
      <c r="I43" s="2"/>
    </row>
    <row r="44" spans="2:9" ht="10.5" customHeight="1">
      <c r="B44" s="78"/>
      <c r="C44" s="56"/>
      <c r="D44" s="8"/>
      <c r="E44" s="9"/>
      <c r="F44" s="10"/>
      <c r="G44" s="37"/>
      <c r="H44" s="115"/>
      <c r="I44" s="3"/>
    </row>
    <row r="45" spans="1:9" ht="15">
      <c r="A45" s="17" t="s">
        <v>15</v>
      </c>
      <c r="B45" s="28">
        <v>11</v>
      </c>
      <c r="C45" s="49" t="s">
        <v>112</v>
      </c>
      <c r="D45" s="25" t="s">
        <v>67</v>
      </c>
      <c r="E45" s="26" t="s">
        <v>169</v>
      </c>
      <c r="F45" s="66" t="s">
        <v>1</v>
      </c>
      <c r="G45" s="34">
        <v>2</v>
      </c>
      <c r="H45" s="114"/>
      <c r="I45" s="33">
        <f>H45*G45</f>
        <v>0</v>
      </c>
    </row>
    <row r="46" spans="1:9" ht="54">
      <c r="A46" s="63" t="s">
        <v>24</v>
      </c>
      <c r="B46" s="76"/>
      <c r="C46" s="55"/>
      <c r="D46" s="13"/>
      <c r="E46" s="15" t="s">
        <v>200</v>
      </c>
      <c r="F46" s="67"/>
      <c r="G46" s="35"/>
      <c r="H46" s="116"/>
      <c r="I46" s="3"/>
    </row>
    <row r="47" spans="2:9" ht="15.75">
      <c r="B47" s="77"/>
      <c r="C47" s="56"/>
      <c r="D47" s="5"/>
      <c r="E47" s="7" t="s">
        <v>2</v>
      </c>
      <c r="F47" s="68"/>
      <c r="G47" s="36"/>
      <c r="H47" s="117"/>
      <c r="I47" s="3"/>
    </row>
    <row r="48" spans="2:9" ht="10.5" customHeight="1">
      <c r="B48" s="77"/>
      <c r="C48" s="56"/>
      <c r="D48" s="5"/>
      <c r="E48" s="7"/>
      <c r="F48" s="68"/>
      <c r="G48" s="36"/>
      <c r="H48" s="117"/>
      <c r="I48" s="3"/>
    </row>
    <row r="49" spans="1:9" ht="15">
      <c r="A49" s="17" t="s">
        <v>15</v>
      </c>
      <c r="B49" s="28">
        <v>12</v>
      </c>
      <c r="C49" s="49" t="s">
        <v>112</v>
      </c>
      <c r="D49" s="25" t="s">
        <v>68</v>
      </c>
      <c r="E49" s="26" t="s">
        <v>170</v>
      </c>
      <c r="F49" s="66" t="s">
        <v>1</v>
      </c>
      <c r="G49" s="34">
        <v>2</v>
      </c>
      <c r="H49" s="114"/>
      <c r="I49" s="33">
        <f>H49*G49</f>
        <v>0</v>
      </c>
    </row>
    <row r="50" spans="1:9" ht="60" customHeight="1">
      <c r="A50" s="64" t="s">
        <v>24</v>
      </c>
      <c r="B50" s="47"/>
      <c r="C50" s="57"/>
      <c r="D50" s="13"/>
      <c r="E50" s="15" t="s">
        <v>201</v>
      </c>
      <c r="F50" s="67"/>
      <c r="G50" s="35"/>
      <c r="H50" s="116"/>
      <c r="I50" s="3"/>
    </row>
    <row r="51" spans="2:9" ht="15">
      <c r="B51" s="76"/>
      <c r="C51" s="55"/>
      <c r="D51" s="5"/>
      <c r="E51" s="7" t="s">
        <v>2</v>
      </c>
      <c r="F51" s="68"/>
      <c r="G51" s="36"/>
      <c r="H51" s="117"/>
      <c r="I51" s="3"/>
    </row>
    <row r="52" spans="2:9" ht="10.5" customHeight="1">
      <c r="B52" s="77"/>
      <c r="C52" s="56"/>
      <c r="D52" s="8"/>
      <c r="E52" s="9"/>
      <c r="F52" s="10"/>
      <c r="G52" s="37"/>
      <c r="H52" s="115"/>
      <c r="I52" s="3"/>
    </row>
    <row r="53" spans="1:9" ht="15">
      <c r="A53" s="17" t="s">
        <v>15</v>
      </c>
      <c r="B53" s="31">
        <v>13</v>
      </c>
      <c r="C53" s="49" t="s">
        <v>112</v>
      </c>
      <c r="D53" s="18" t="s">
        <v>69</v>
      </c>
      <c r="E53" s="19" t="s">
        <v>13</v>
      </c>
      <c r="F53" s="73" t="s">
        <v>1</v>
      </c>
      <c r="G53" s="38">
        <v>1</v>
      </c>
      <c r="H53" s="114"/>
      <c r="I53" s="33">
        <f>H53*G53</f>
        <v>0</v>
      </c>
    </row>
    <row r="54" spans="1:9" ht="108">
      <c r="A54" s="63" t="s">
        <v>24</v>
      </c>
      <c r="B54" s="78"/>
      <c r="C54" s="56"/>
      <c r="D54" s="13"/>
      <c r="E54" s="15" t="s">
        <v>193</v>
      </c>
      <c r="F54" s="67"/>
      <c r="G54" s="35"/>
      <c r="H54" s="116"/>
      <c r="I54" s="1"/>
    </row>
    <row r="55" spans="2:9" ht="16.5" customHeight="1">
      <c r="B55" s="78"/>
      <c r="C55" s="56"/>
      <c r="D55" s="5"/>
      <c r="E55" s="7" t="s">
        <v>2</v>
      </c>
      <c r="F55" s="68"/>
      <c r="G55" s="36"/>
      <c r="H55" s="117"/>
      <c r="I55" s="5"/>
    </row>
    <row r="56" spans="2:9" ht="10.5" customHeight="1">
      <c r="B56" s="78"/>
      <c r="C56" s="56"/>
      <c r="D56" s="8"/>
      <c r="E56" s="9"/>
      <c r="F56" s="10"/>
      <c r="G56" s="37"/>
      <c r="H56" s="115"/>
      <c r="I56" s="8"/>
    </row>
    <row r="57" spans="1:9" ht="15">
      <c r="A57" s="17" t="s">
        <v>15</v>
      </c>
      <c r="B57" s="79">
        <v>14</v>
      </c>
      <c r="C57" s="49" t="s">
        <v>112</v>
      </c>
      <c r="D57" s="61" t="s">
        <v>155</v>
      </c>
      <c r="E57" s="61" t="s">
        <v>156</v>
      </c>
      <c r="F57" s="66" t="s">
        <v>1</v>
      </c>
      <c r="G57" s="34">
        <v>2</v>
      </c>
      <c r="H57" s="114"/>
      <c r="I57" s="33">
        <f>H57*G57</f>
        <v>0</v>
      </c>
    </row>
    <row r="58" spans="1:9" ht="67.5">
      <c r="A58" s="63" t="s">
        <v>24</v>
      </c>
      <c r="B58" s="78"/>
      <c r="C58" s="56"/>
      <c r="E58" s="14" t="s">
        <v>194</v>
      </c>
      <c r="F58" s="67"/>
      <c r="G58" s="35"/>
      <c r="H58" s="116"/>
      <c r="I58" s="1"/>
    </row>
    <row r="59" spans="2:9" ht="15.75">
      <c r="B59" s="78"/>
      <c r="C59" s="56"/>
      <c r="D59" s="5"/>
      <c r="E59" s="7" t="s">
        <v>2</v>
      </c>
      <c r="F59" s="68"/>
      <c r="G59" s="36"/>
      <c r="H59" s="117"/>
      <c r="I59" s="5"/>
    </row>
    <row r="60" spans="2:9" ht="10.5" customHeight="1">
      <c r="B60" s="78"/>
      <c r="C60" s="56"/>
      <c r="D60" s="5"/>
      <c r="E60" s="7"/>
      <c r="F60" s="68"/>
      <c r="G60" s="36"/>
      <c r="H60" s="117"/>
      <c r="I60" s="5"/>
    </row>
    <row r="61" spans="1:9" ht="15">
      <c r="A61" s="17" t="s">
        <v>15</v>
      </c>
      <c r="B61" s="79">
        <v>15</v>
      </c>
      <c r="C61" s="49" t="s">
        <v>112</v>
      </c>
      <c r="D61" s="25" t="s">
        <v>82</v>
      </c>
      <c r="E61" s="26" t="s">
        <v>12</v>
      </c>
      <c r="F61" s="66" t="s">
        <v>1</v>
      </c>
      <c r="G61" s="34">
        <v>3</v>
      </c>
      <c r="H61" s="114"/>
      <c r="I61" s="33">
        <f>H61*G61</f>
        <v>0</v>
      </c>
    </row>
    <row r="62" spans="1:8" ht="67.5">
      <c r="A62" s="64" t="s">
        <v>24</v>
      </c>
      <c r="B62" s="47"/>
      <c r="C62" s="57"/>
      <c r="D62" s="13"/>
      <c r="E62" s="15" t="s">
        <v>205</v>
      </c>
      <c r="F62" s="67"/>
      <c r="G62" s="35"/>
      <c r="H62" s="116"/>
    </row>
    <row r="63" spans="2:8" ht="15">
      <c r="B63" s="76"/>
      <c r="C63" s="55"/>
      <c r="D63" s="5"/>
      <c r="E63" s="7" t="s">
        <v>2</v>
      </c>
      <c r="F63" s="68"/>
      <c r="G63" s="36"/>
      <c r="H63" s="117"/>
    </row>
    <row r="64" spans="2:8" ht="10.5" customHeight="1">
      <c r="B64" s="77"/>
      <c r="C64" s="56"/>
      <c r="D64" s="8"/>
      <c r="E64" s="9"/>
      <c r="F64" s="10"/>
      <c r="G64" s="37"/>
      <c r="H64" s="115"/>
    </row>
    <row r="65" spans="1:9" ht="15">
      <c r="A65" s="17" t="s">
        <v>15</v>
      </c>
      <c r="B65" s="79">
        <v>16</v>
      </c>
      <c r="C65" s="49" t="s">
        <v>112</v>
      </c>
      <c r="D65" s="25" t="s">
        <v>70</v>
      </c>
      <c r="E65" s="26" t="s">
        <v>50</v>
      </c>
      <c r="F65" s="66" t="s">
        <v>1</v>
      </c>
      <c r="G65" s="34">
        <v>1</v>
      </c>
      <c r="H65" s="114"/>
      <c r="I65" s="33">
        <f>H65*G65</f>
        <v>0</v>
      </c>
    </row>
    <row r="66" spans="1:8" ht="67.5">
      <c r="A66" s="64" t="s">
        <v>24</v>
      </c>
      <c r="B66" s="47"/>
      <c r="C66" s="57"/>
      <c r="D66" s="23"/>
      <c r="E66" s="15" t="s">
        <v>51</v>
      </c>
      <c r="F66" s="67"/>
      <c r="G66" s="35"/>
      <c r="H66" s="116"/>
    </row>
    <row r="67" spans="2:8" ht="15">
      <c r="B67" s="76"/>
      <c r="C67" s="55"/>
      <c r="D67" s="5"/>
      <c r="E67" s="7" t="s">
        <v>2</v>
      </c>
      <c r="F67" s="68"/>
      <c r="G67" s="36"/>
      <c r="H67" s="117"/>
    </row>
    <row r="68" spans="2:8" ht="10.5" customHeight="1">
      <c r="B68" s="80"/>
      <c r="C68" s="56"/>
      <c r="D68" s="20"/>
      <c r="E68" s="21"/>
      <c r="F68" s="69"/>
      <c r="G68" s="39"/>
      <c r="H68" s="118"/>
    </row>
    <row r="69" spans="1:9" ht="15">
      <c r="A69" s="17" t="s">
        <v>15</v>
      </c>
      <c r="B69" s="81">
        <v>17</v>
      </c>
      <c r="C69" s="49" t="s">
        <v>112</v>
      </c>
      <c r="D69" s="24" t="s">
        <v>71</v>
      </c>
      <c r="E69" s="24" t="s">
        <v>100</v>
      </c>
      <c r="F69" s="52" t="s">
        <v>1</v>
      </c>
      <c r="G69" s="40">
        <v>1</v>
      </c>
      <c r="H69" s="114"/>
      <c r="I69" s="33">
        <f>H69*G69</f>
        <v>0</v>
      </c>
    </row>
    <row r="70" spans="1:7" ht="54">
      <c r="A70" s="63" t="s">
        <v>24</v>
      </c>
      <c r="E70" s="14" t="s">
        <v>204</v>
      </c>
      <c r="G70" s="41"/>
    </row>
    <row r="71" spans="5:7" ht="10.5" customHeight="1">
      <c r="E71" s="17"/>
      <c r="G71" s="41"/>
    </row>
    <row r="72" spans="1:9" ht="15">
      <c r="A72" s="17" t="s">
        <v>14</v>
      </c>
      <c r="B72" s="82">
        <v>18</v>
      </c>
      <c r="C72" s="58" t="s">
        <v>113</v>
      </c>
      <c r="D72" s="24" t="s">
        <v>73</v>
      </c>
      <c r="E72" s="24" t="s">
        <v>171</v>
      </c>
      <c r="F72" s="52" t="s">
        <v>1</v>
      </c>
      <c r="G72" s="40">
        <v>4</v>
      </c>
      <c r="H72" s="114"/>
      <c r="I72" s="33">
        <f>H72*G72</f>
        <v>0</v>
      </c>
    </row>
    <row r="73" spans="1:7" ht="68.25" customHeight="1">
      <c r="A73" s="63" t="s">
        <v>23</v>
      </c>
      <c r="E73" s="14" t="s">
        <v>142</v>
      </c>
      <c r="G73" s="41"/>
    </row>
    <row r="74" spans="2:7" ht="15">
      <c r="B74" s="83"/>
      <c r="C74" s="56"/>
      <c r="E74" s="7" t="s">
        <v>2</v>
      </c>
      <c r="G74" s="41"/>
    </row>
    <row r="75" ht="10.5" customHeight="1">
      <c r="G75" s="41"/>
    </row>
    <row r="76" spans="1:9" ht="15">
      <c r="A76" s="17" t="s">
        <v>143</v>
      </c>
      <c r="B76" s="82">
        <v>19</v>
      </c>
      <c r="C76" s="58" t="s">
        <v>113</v>
      </c>
      <c r="D76" s="24" t="s">
        <v>74</v>
      </c>
      <c r="E76" s="24" t="s">
        <v>172</v>
      </c>
      <c r="F76" s="52" t="s">
        <v>1</v>
      </c>
      <c r="G76" s="40">
        <v>32</v>
      </c>
      <c r="H76" s="114"/>
      <c r="I76" s="33">
        <f>H76*G76</f>
        <v>0</v>
      </c>
    </row>
    <row r="77" spans="1:7" ht="94.5">
      <c r="A77" s="63" t="s">
        <v>22</v>
      </c>
      <c r="B77" s="84"/>
      <c r="C77" s="59"/>
      <c r="E77" s="14" t="s">
        <v>157</v>
      </c>
      <c r="G77" s="41"/>
    </row>
    <row r="78" spans="2:7" ht="15">
      <c r="B78" s="84"/>
      <c r="C78" s="59"/>
      <c r="E78" s="7" t="s">
        <v>2</v>
      </c>
      <c r="G78" s="41"/>
    </row>
    <row r="79" ht="10.5" customHeight="1">
      <c r="G79" s="41"/>
    </row>
    <row r="80" spans="1:9" ht="15">
      <c r="A80" s="17" t="s">
        <v>143</v>
      </c>
      <c r="B80" s="82">
        <v>20</v>
      </c>
      <c r="C80" s="58" t="s">
        <v>113</v>
      </c>
      <c r="D80" s="24" t="s">
        <v>75</v>
      </c>
      <c r="E80" s="24" t="s">
        <v>173</v>
      </c>
      <c r="F80" s="52" t="s">
        <v>1</v>
      </c>
      <c r="G80" s="40">
        <v>2</v>
      </c>
      <c r="H80" s="114"/>
      <c r="I80" s="33">
        <f>H80*G80</f>
        <v>0</v>
      </c>
    </row>
    <row r="81" spans="1:7" ht="67.5">
      <c r="A81" s="63" t="s">
        <v>22</v>
      </c>
      <c r="E81" s="14" t="s">
        <v>159</v>
      </c>
      <c r="G81" s="41"/>
    </row>
    <row r="82" spans="5:7" ht="15">
      <c r="E82" s="7" t="s">
        <v>2</v>
      </c>
      <c r="G82" s="41"/>
    </row>
    <row r="83" ht="10.5" customHeight="1">
      <c r="G83" s="41"/>
    </row>
    <row r="84" spans="1:9" ht="15">
      <c r="A84" s="17" t="s">
        <v>26</v>
      </c>
      <c r="B84" s="79">
        <v>21</v>
      </c>
      <c r="C84" s="58" t="s">
        <v>114</v>
      </c>
      <c r="D84" s="25" t="s">
        <v>76</v>
      </c>
      <c r="E84" s="26" t="s">
        <v>29</v>
      </c>
      <c r="F84" s="66" t="s">
        <v>1</v>
      </c>
      <c r="G84" s="34">
        <v>1</v>
      </c>
      <c r="H84" s="114"/>
      <c r="I84" s="33">
        <f>H84*G84</f>
        <v>0</v>
      </c>
    </row>
    <row r="85" spans="1:8" ht="73.5" customHeight="1">
      <c r="A85" s="63" t="s">
        <v>27</v>
      </c>
      <c r="B85" s="78"/>
      <c r="C85" s="56"/>
      <c r="D85" s="13"/>
      <c r="E85" s="15" t="s">
        <v>28</v>
      </c>
      <c r="F85" s="67"/>
      <c r="G85" s="35"/>
      <c r="H85" s="116"/>
    </row>
    <row r="86" spans="2:8" ht="15.75">
      <c r="B86" s="78"/>
      <c r="C86" s="56"/>
      <c r="D86" s="5"/>
      <c r="E86" s="7" t="s">
        <v>2</v>
      </c>
      <c r="F86" s="68"/>
      <c r="G86" s="36"/>
      <c r="H86" s="117"/>
    </row>
    <row r="87" spans="2:8" ht="10.5" customHeight="1">
      <c r="B87" s="78"/>
      <c r="C87" s="56"/>
      <c r="D87" s="5"/>
      <c r="E87" s="7"/>
      <c r="F87" s="68"/>
      <c r="G87" s="36"/>
      <c r="H87" s="117"/>
    </row>
    <row r="88" spans="1:9" ht="15">
      <c r="A88" s="17" t="s">
        <v>26</v>
      </c>
      <c r="B88" s="79">
        <v>22</v>
      </c>
      <c r="C88" s="58" t="s">
        <v>114</v>
      </c>
      <c r="D88" s="25" t="s">
        <v>82</v>
      </c>
      <c r="E88" s="26" t="s">
        <v>12</v>
      </c>
      <c r="F88" s="66" t="s">
        <v>1</v>
      </c>
      <c r="G88" s="34">
        <v>1</v>
      </c>
      <c r="H88" s="114"/>
      <c r="I88" s="33">
        <f>H88*G88</f>
        <v>0</v>
      </c>
    </row>
    <row r="89" spans="1:8" ht="67.5">
      <c r="A89" s="64" t="s">
        <v>27</v>
      </c>
      <c r="B89" s="47"/>
      <c r="C89" s="60"/>
      <c r="D89" s="13"/>
      <c r="E89" s="15" t="s">
        <v>205</v>
      </c>
      <c r="F89" s="67"/>
      <c r="G89" s="35"/>
      <c r="H89" s="116"/>
    </row>
    <row r="90" spans="2:8" ht="15">
      <c r="B90" s="76"/>
      <c r="C90" s="55"/>
      <c r="D90" s="5"/>
      <c r="E90" s="7" t="s">
        <v>2</v>
      </c>
      <c r="F90" s="68"/>
      <c r="G90" s="36"/>
      <c r="H90" s="117"/>
    </row>
    <row r="91" spans="2:8" ht="10.5" customHeight="1">
      <c r="B91" s="77"/>
      <c r="C91" s="56"/>
      <c r="D91" s="8"/>
      <c r="E91" s="9"/>
      <c r="F91" s="10"/>
      <c r="G91" s="37"/>
      <c r="H91" s="115"/>
    </row>
    <row r="92" spans="1:9" ht="15">
      <c r="A92" s="17" t="s">
        <v>26</v>
      </c>
      <c r="B92" s="79">
        <v>23</v>
      </c>
      <c r="C92" s="58" t="s">
        <v>114</v>
      </c>
      <c r="D92" s="25" t="s">
        <v>77</v>
      </c>
      <c r="E92" s="26" t="s">
        <v>87</v>
      </c>
      <c r="F92" s="66" t="s">
        <v>1</v>
      </c>
      <c r="G92" s="34">
        <v>1</v>
      </c>
      <c r="H92" s="114"/>
      <c r="I92" s="33">
        <f>H92*G92</f>
        <v>0</v>
      </c>
    </row>
    <row r="93" spans="1:8" ht="70.5" customHeight="1">
      <c r="A93" s="64" t="s">
        <v>27</v>
      </c>
      <c r="B93" s="47"/>
      <c r="C93" s="57"/>
      <c r="D93" s="23"/>
      <c r="E93" s="15" t="s">
        <v>30</v>
      </c>
      <c r="F93" s="67"/>
      <c r="G93" s="35"/>
      <c r="H93" s="116"/>
    </row>
    <row r="94" spans="2:8" ht="15">
      <c r="B94" s="76"/>
      <c r="C94" s="55"/>
      <c r="D94" s="5"/>
      <c r="E94" s="7" t="s">
        <v>2</v>
      </c>
      <c r="F94" s="68"/>
      <c r="G94" s="36"/>
      <c r="H94" s="117"/>
    </row>
    <row r="95" spans="2:8" ht="10.5" customHeight="1">
      <c r="B95" s="80"/>
      <c r="C95" s="56"/>
      <c r="D95" s="20"/>
      <c r="E95" s="21"/>
      <c r="F95" s="69"/>
      <c r="G95" s="39"/>
      <c r="H95" s="118"/>
    </row>
    <row r="96" spans="1:9" ht="15">
      <c r="A96" s="17" t="s">
        <v>26</v>
      </c>
      <c r="B96" s="79">
        <v>24</v>
      </c>
      <c r="C96" s="58" t="s">
        <v>114</v>
      </c>
      <c r="D96" s="25" t="s">
        <v>78</v>
      </c>
      <c r="E96" s="26" t="s">
        <v>43</v>
      </c>
      <c r="F96" s="66" t="s">
        <v>1</v>
      </c>
      <c r="G96" s="34">
        <v>2</v>
      </c>
      <c r="H96" s="114"/>
      <c r="I96" s="33">
        <f>H96*G96</f>
        <v>0</v>
      </c>
    </row>
    <row r="97" spans="1:7" ht="97.5" customHeight="1">
      <c r="A97" s="63" t="s">
        <v>27</v>
      </c>
      <c r="E97" s="15" t="s">
        <v>158</v>
      </c>
      <c r="G97" s="41"/>
    </row>
    <row r="98" spans="5:7" ht="15">
      <c r="E98" s="7" t="s">
        <v>2</v>
      </c>
      <c r="G98" s="41"/>
    </row>
    <row r="99" ht="10.5" customHeight="1">
      <c r="G99" s="41"/>
    </row>
    <row r="100" spans="1:9" ht="15">
      <c r="A100" s="17" t="s">
        <v>26</v>
      </c>
      <c r="B100" s="28">
        <v>25</v>
      </c>
      <c r="C100" s="58" t="s">
        <v>114</v>
      </c>
      <c r="D100" s="25" t="s">
        <v>79</v>
      </c>
      <c r="E100" s="26" t="s">
        <v>168</v>
      </c>
      <c r="F100" s="66" t="s">
        <v>1</v>
      </c>
      <c r="G100" s="34">
        <v>1</v>
      </c>
      <c r="H100" s="114"/>
      <c r="I100" s="33">
        <f>H100*G100</f>
        <v>0</v>
      </c>
    </row>
    <row r="101" spans="1:8" ht="54">
      <c r="A101" s="63" t="s">
        <v>27</v>
      </c>
      <c r="B101" s="76"/>
      <c r="C101" s="55"/>
      <c r="D101" s="13"/>
      <c r="E101" s="15" t="s">
        <v>148</v>
      </c>
      <c r="F101" s="67"/>
      <c r="G101" s="35"/>
      <c r="H101" s="116"/>
    </row>
    <row r="102" spans="2:8" ht="15.75">
      <c r="B102" s="77"/>
      <c r="C102" s="56"/>
      <c r="D102" s="5"/>
      <c r="E102" s="7" t="s">
        <v>2</v>
      </c>
      <c r="F102" s="68"/>
      <c r="G102" s="36"/>
      <c r="H102" s="117"/>
    </row>
    <row r="103" ht="10.5" customHeight="1">
      <c r="G103" s="41"/>
    </row>
    <row r="104" spans="1:9" ht="15">
      <c r="A104" s="17" t="s">
        <v>26</v>
      </c>
      <c r="B104" s="28">
        <v>26</v>
      </c>
      <c r="C104" s="58" t="s">
        <v>114</v>
      </c>
      <c r="D104" s="25" t="s">
        <v>61</v>
      </c>
      <c r="E104" s="26" t="s">
        <v>3</v>
      </c>
      <c r="F104" s="66" t="s">
        <v>1</v>
      </c>
      <c r="G104" s="34">
        <v>2</v>
      </c>
      <c r="H104" s="114"/>
      <c r="I104" s="33">
        <f>H104*G104</f>
        <v>0</v>
      </c>
    </row>
    <row r="105" spans="1:8" ht="54">
      <c r="A105" s="63" t="s">
        <v>27</v>
      </c>
      <c r="B105" s="76"/>
      <c r="C105" s="55"/>
      <c r="D105" s="13"/>
      <c r="E105" s="15" t="s">
        <v>149</v>
      </c>
      <c r="F105" s="67"/>
      <c r="G105" s="35"/>
      <c r="H105" s="116"/>
    </row>
    <row r="106" spans="2:8" ht="15.75">
      <c r="B106" s="77"/>
      <c r="C106" s="56"/>
      <c r="D106" s="5"/>
      <c r="E106" s="7" t="s">
        <v>2</v>
      </c>
      <c r="F106" s="68"/>
      <c r="G106" s="36"/>
      <c r="H106" s="117"/>
    </row>
    <row r="107" spans="2:8" ht="10.5" customHeight="1">
      <c r="B107" s="77"/>
      <c r="C107" s="56"/>
      <c r="D107" s="5"/>
      <c r="E107" s="7"/>
      <c r="F107" s="68"/>
      <c r="G107" s="36"/>
      <c r="H107" s="117"/>
    </row>
    <row r="108" spans="1:9" ht="15">
      <c r="A108" s="17" t="s">
        <v>105</v>
      </c>
      <c r="B108" s="79">
        <v>27</v>
      </c>
      <c r="C108" s="58" t="s">
        <v>114</v>
      </c>
      <c r="D108" s="25" t="s">
        <v>160</v>
      </c>
      <c r="E108" s="26" t="s">
        <v>145</v>
      </c>
      <c r="F108" s="66" t="s">
        <v>1</v>
      </c>
      <c r="G108" s="34">
        <v>1</v>
      </c>
      <c r="H108" s="114"/>
      <c r="I108" s="33">
        <f>H108*G108</f>
        <v>0</v>
      </c>
    </row>
    <row r="109" spans="1:8" ht="72" customHeight="1">
      <c r="A109" s="63" t="s">
        <v>106</v>
      </c>
      <c r="B109" s="78"/>
      <c r="C109" s="56"/>
      <c r="D109" s="13"/>
      <c r="E109" s="15" t="s">
        <v>144</v>
      </c>
      <c r="F109" s="67"/>
      <c r="G109" s="35"/>
      <c r="H109" s="116"/>
    </row>
    <row r="110" spans="2:8" ht="15.75">
      <c r="B110" s="78"/>
      <c r="C110" s="56"/>
      <c r="D110" s="5"/>
      <c r="E110" s="7" t="s">
        <v>2</v>
      </c>
      <c r="F110" s="68"/>
      <c r="G110" s="36"/>
      <c r="H110" s="117"/>
    </row>
    <row r="111" spans="2:8" ht="10.5" customHeight="1">
      <c r="B111" s="78"/>
      <c r="C111" s="56"/>
      <c r="D111" s="5"/>
      <c r="E111" s="7"/>
      <c r="F111" s="68"/>
      <c r="G111" s="36"/>
      <c r="H111" s="117"/>
    </row>
    <row r="112" spans="1:9" ht="15">
      <c r="A112" s="17" t="s">
        <v>105</v>
      </c>
      <c r="B112" s="79">
        <v>28</v>
      </c>
      <c r="C112" s="58" t="s">
        <v>114</v>
      </c>
      <c r="D112" s="25" t="s">
        <v>82</v>
      </c>
      <c r="E112" s="26" t="s">
        <v>12</v>
      </c>
      <c r="F112" s="66" t="s">
        <v>1</v>
      </c>
      <c r="G112" s="34">
        <v>1</v>
      </c>
      <c r="H112" s="114"/>
      <c r="I112" s="33">
        <f>H112*G112</f>
        <v>0</v>
      </c>
    </row>
    <row r="113" spans="1:8" ht="67.5">
      <c r="A113" s="64" t="s">
        <v>106</v>
      </c>
      <c r="B113" s="47"/>
      <c r="C113" s="60"/>
      <c r="D113" s="13"/>
      <c r="E113" s="15" t="s">
        <v>205</v>
      </c>
      <c r="F113" s="67"/>
      <c r="G113" s="35"/>
      <c r="H113" s="116"/>
    </row>
    <row r="114" spans="2:8" ht="15">
      <c r="B114" s="76"/>
      <c r="C114" s="55"/>
      <c r="D114" s="5"/>
      <c r="E114" s="7" t="s">
        <v>2</v>
      </c>
      <c r="F114" s="68"/>
      <c r="G114" s="36"/>
      <c r="H114" s="117"/>
    </row>
    <row r="115" spans="2:8" ht="10.5" customHeight="1">
      <c r="B115" s="77"/>
      <c r="C115" s="56"/>
      <c r="D115" s="8"/>
      <c r="E115" s="9"/>
      <c r="F115" s="10"/>
      <c r="G115" s="37"/>
      <c r="H115" s="115"/>
    </row>
    <row r="116" spans="1:9" ht="15">
      <c r="A116" s="17" t="s">
        <v>105</v>
      </c>
      <c r="B116" s="79">
        <v>29</v>
      </c>
      <c r="C116" s="58" t="s">
        <v>114</v>
      </c>
      <c r="D116" s="25" t="s">
        <v>77</v>
      </c>
      <c r="E116" s="26" t="s">
        <v>87</v>
      </c>
      <c r="F116" s="66" t="s">
        <v>1</v>
      </c>
      <c r="G116" s="34">
        <v>1</v>
      </c>
      <c r="H116" s="114"/>
      <c r="I116" s="33">
        <f>H116*G116</f>
        <v>0</v>
      </c>
    </row>
    <row r="117" spans="1:8" ht="67.5">
      <c r="A117" s="64" t="s">
        <v>106</v>
      </c>
      <c r="B117" s="47"/>
      <c r="C117" s="57"/>
      <c r="D117" s="23"/>
      <c r="E117" s="15" t="s">
        <v>30</v>
      </c>
      <c r="F117" s="67"/>
      <c r="G117" s="35"/>
      <c r="H117" s="116"/>
    </row>
    <row r="118" spans="2:8" ht="15">
      <c r="B118" s="76"/>
      <c r="C118" s="55"/>
      <c r="D118" s="5"/>
      <c r="E118" s="7" t="s">
        <v>2</v>
      </c>
      <c r="F118" s="68"/>
      <c r="G118" s="36"/>
      <c r="H118" s="117"/>
    </row>
    <row r="119" spans="2:8" ht="10.5" customHeight="1">
      <c r="B119" s="76"/>
      <c r="C119" s="55"/>
      <c r="D119" s="5"/>
      <c r="E119" s="7"/>
      <c r="F119" s="68"/>
      <c r="G119" s="36"/>
      <c r="H119" s="117"/>
    </row>
    <row r="120" spans="1:9" ht="15">
      <c r="A120" s="17" t="s">
        <v>105</v>
      </c>
      <c r="B120" s="79">
        <v>30</v>
      </c>
      <c r="C120" s="58" t="s">
        <v>114</v>
      </c>
      <c r="D120" s="25" t="s">
        <v>84</v>
      </c>
      <c r="E120" s="26" t="s">
        <v>38</v>
      </c>
      <c r="F120" s="66" t="s">
        <v>1</v>
      </c>
      <c r="G120" s="34">
        <v>4</v>
      </c>
      <c r="H120" s="114"/>
      <c r="I120" s="33">
        <f>H120*G120</f>
        <v>0</v>
      </c>
    </row>
    <row r="121" spans="1:5" ht="54">
      <c r="A121" s="63" t="s">
        <v>106</v>
      </c>
      <c r="E121" s="43" t="s">
        <v>206</v>
      </c>
    </row>
    <row r="122" ht="15">
      <c r="E122" s="7" t="s">
        <v>2</v>
      </c>
    </row>
    <row r="123" spans="2:8" ht="10.5" customHeight="1">
      <c r="B123" s="76"/>
      <c r="C123" s="55"/>
      <c r="D123" s="5"/>
      <c r="E123" s="7"/>
      <c r="F123" s="68"/>
      <c r="G123" s="36"/>
      <c r="H123" s="117"/>
    </row>
    <row r="124" spans="1:9" ht="15">
      <c r="A124" s="17" t="s">
        <v>105</v>
      </c>
      <c r="B124" s="28">
        <v>31</v>
      </c>
      <c r="C124" s="58" t="s">
        <v>114</v>
      </c>
      <c r="D124" s="25" t="s">
        <v>161</v>
      </c>
      <c r="E124" s="26" t="s">
        <v>146</v>
      </c>
      <c r="F124" s="66" t="s">
        <v>1</v>
      </c>
      <c r="G124" s="34">
        <v>1</v>
      </c>
      <c r="H124" s="114"/>
      <c r="I124" s="33">
        <f>H124*G124</f>
        <v>0</v>
      </c>
    </row>
    <row r="125" spans="1:9" ht="108">
      <c r="A125" s="63" t="s">
        <v>106</v>
      </c>
      <c r="B125" s="76"/>
      <c r="C125" s="55"/>
      <c r="D125" s="13"/>
      <c r="E125" s="15" t="s">
        <v>162</v>
      </c>
      <c r="F125" s="67"/>
      <c r="G125" s="35"/>
      <c r="H125" s="116"/>
      <c r="I125" s="1"/>
    </row>
    <row r="126" spans="2:9" ht="10.5" customHeight="1">
      <c r="B126" s="77"/>
      <c r="C126" s="56"/>
      <c r="D126" s="5"/>
      <c r="E126" s="7" t="s">
        <v>2</v>
      </c>
      <c r="F126" s="68"/>
      <c r="G126" s="36"/>
      <c r="H126" s="117"/>
      <c r="I126" s="2"/>
    </row>
    <row r="127" ht="10.5" customHeight="1">
      <c r="G127" s="41"/>
    </row>
    <row r="128" spans="1:9" ht="15">
      <c r="A128" s="17" t="s">
        <v>33</v>
      </c>
      <c r="B128" s="82">
        <v>32</v>
      </c>
      <c r="C128" s="58" t="s">
        <v>115</v>
      </c>
      <c r="D128" s="24" t="s">
        <v>83</v>
      </c>
      <c r="E128" s="24" t="s">
        <v>174</v>
      </c>
      <c r="F128" s="66" t="s">
        <v>1</v>
      </c>
      <c r="G128" s="34">
        <v>2</v>
      </c>
      <c r="H128" s="114"/>
      <c r="I128" s="33">
        <f>H128*G128</f>
        <v>0</v>
      </c>
    </row>
    <row r="129" spans="1:5" ht="67.5">
      <c r="A129" s="72" t="s">
        <v>34</v>
      </c>
      <c r="E129" s="14" t="s">
        <v>123</v>
      </c>
    </row>
    <row r="130" ht="15">
      <c r="E130" s="7" t="s">
        <v>2</v>
      </c>
    </row>
    <row r="131" ht="10.5" customHeight="1"/>
    <row r="132" spans="1:9" ht="15">
      <c r="A132" s="17" t="s">
        <v>35</v>
      </c>
      <c r="B132" s="79">
        <v>33</v>
      </c>
      <c r="C132" s="58" t="s">
        <v>115</v>
      </c>
      <c r="D132" s="25" t="s">
        <v>80</v>
      </c>
      <c r="E132" s="26" t="s">
        <v>101</v>
      </c>
      <c r="F132" s="66" t="s">
        <v>1</v>
      </c>
      <c r="G132" s="34">
        <v>1</v>
      </c>
      <c r="H132" s="114"/>
      <c r="I132" s="33">
        <f>H132*G132</f>
        <v>0</v>
      </c>
    </row>
    <row r="133" spans="1:8" ht="70.5" customHeight="1">
      <c r="A133" s="70" t="s">
        <v>36</v>
      </c>
      <c r="B133" s="78"/>
      <c r="C133" s="56"/>
      <c r="D133" s="13"/>
      <c r="E133" s="15" t="s">
        <v>102</v>
      </c>
      <c r="F133" s="67"/>
      <c r="G133" s="35"/>
      <c r="H133" s="116"/>
    </row>
    <row r="134" spans="2:8" ht="15.75">
      <c r="B134" s="78"/>
      <c r="C134" s="56"/>
      <c r="D134" s="5"/>
      <c r="E134" s="7" t="s">
        <v>2</v>
      </c>
      <c r="F134" s="68"/>
      <c r="G134" s="36"/>
      <c r="H134" s="117"/>
    </row>
    <row r="135" spans="2:8" ht="10.5" customHeight="1">
      <c r="B135" s="78"/>
      <c r="C135" s="56"/>
      <c r="D135" s="5"/>
      <c r="E135" s="7"/>
      <c r="F135" s="68"/>
      <c r="G135" s="36"/>
      <c r="H135" s="117"/>
    </row>
    <row r="136" spans="1:9" ht="15">
      <c r="A136" s="17" t="s">
        <v>35</v>
      </c>
      <c r="B136" s="79">
        <v>34</v>
      </c>
      <c r="C136" s="58" t="s">
        <v>115</v>
      </c>
      <c r="D136" s="25" t="s">
        <v>82</v>
      </c>
      <c r="E136" s="26" t="s">
        <v>12</v>
      </c>
      <c r="F136" s="66" t="s">
        <v>1</v>
      </c>
      <c r="G136" s="34">
        <v>1</v>
      </c>
      <c r="H136" s="114"/>
      <c r="I136" s="33">
        <f>H136*G136</f>
        <v>0</v>
      </c>
    </row>
    <row r="137" spans="1:8" ht="67.5">
      <c r="A137" s="71" t="s">
        <v>36</v>
      </c>
      <c r="B137" s="47"/>
      <c r="C137" s="57"/>
      <c r="D137" s="13"/>
      <c r="E137" s="15" t="s">
        <v>205</v>
      </c>
      <c r="F137" s="67"/>
      <c r="G137" s="35"/>
      <c r="H137" s="116"/>
    </row>
    <row r="138" spans="2:8" ht="15">
      <c r="B138" s="76"/>
      <c r="C138" s="55"/>
      <c r="D138" s="5"/>
      <c r="E138" s="7" t="s">
        <v>2</v>
      </c>
      <c r="F138" s="68"/>
      <c r="G138" s="36"/>
      <c r="H138" s="117"/>
    </row>
    <row r="139" spans="2:8" ht="10.5" customHeight="1">
      <c r="B139" s="77"/>
      <c r="C139" s="56"/>
      <c r="D139" s="8"/>
      <c r="E139" s="9"/>
      <c r="F139" s="10"/>
      <c r="G139" s="37"/>
      <c r="H139" s="115"/>
    </row>
    <row r="140" spans="1:9" ht="15">
      <c r="A140" s="17" t="s">
        <v>35</v>
      </c>
      <c r="B140" s="79">
        <v>35</v>
      </c>
      <c r="C140" s="58" t="s">
        <v>115</v>
      </c>
      <c r="D140" s="25" t="s">
        <v>77</v>
      </c>
      <c r="E140" s="26" t="s">
        <v>31</v>
      </c>
      <c r="F140" s="66" t="s">
        <v>1</v>
      </c>
      <c r="G140" s="34">
        <v>1</v>
      </c>
      <c r="H140" s="114"/>
      <c r="I140" s="33">
        <f>H140*G140</f>
        <v>0</v>
      </c>
    </row>
    <row r="141" spans="1:8" ht="67.5">
      <c r="A141" s="71" t="s">
        <v>36</v>
      </c>
      <c r="B141" s="47"/>
      <c r="C141" s="60"/>
      <c r="D141" s="23"/>
      <c r="E141" s="15" t="s">
        <v>30</v>
      </c>
      <c r="F141" s="67"/>
      <c r="G141" s="35"/>
      <c r="H141" s="116"/>
    </row>
    <row r="142" spans="2:8" ht="15">
      <c r="B142" s="76"/>
      <c r="C142" s="55"/>
      <c r="D142" s="5"/>
      <c r="E142" s="7" t="s">
        <v>2</v>
      </c>
      <c r="F142" s="68"/>
      <c r="G142" s="36"/>
      <c r="H142" s="117"/>
    </row>
    <row r="143" spans="2:8" ht="10.5" customHeight="1">
      <c r="B143" s="80"/>
      <c r="C143" s="56"/>
      <c r="D143" s="20"/>
      <c r="E143" s="21"/>
      <c r="F143" s="69"/>
      <c r="G143" s="39"/>
      <c r="H143" s="118"/>
    </row>
    <row r="144" spans="1:9" ht="15">
      <c r="A144" s="17" t="s">
        <v>35</v>
      </c>
      <c r="B144" s="79">
        <v>36</v>
      </c>
      <c r="C144" s="58" t="s">
        <v>115</v>
      </c>
      <c r="D144" s="25" t="s">
        <v>85</v>
      </c>
      <c r="E144" s="26" t="s">
        <v>37</v>
      </c>
      <c r="F144" s="66" t="s">
        <v>1</v>
      </c>
      <c r="G144" s="34">
        <v>2</v>
      </c>
      <c r="H144" s="114"/>
      <c r="I144" s="33">
        <f>H144*G144</f>
        <v>0</v>
      </c>
    </row>
    <row r="145" spans="1:7" ht="96" customHeight="1">
      <c r="A145" s="70" t="s">
        <v>36</v>
      </c>
      <c r="E145" s="15" t="s">
        <v>163</v>
      </c>
      <c r="G145" s="41"/>
    </row>
    <row r="146" spans="5:7" ht="15">
      <c r="E146" s="7" t="s">
        <v>2</v>
      </c>
      <c r="G146" s="41"/>
    </row>
    <row r="147" ht="10.5" customHeight="1">
      <c r="G147" s="41"/>
    </row>
    <row r="148" spans="1:9" ht="15">
      <c r="A148" s="17" t="s">
        <v>35</v>
      </c>
      <c r="B148" s="79">
        <v>37</v>
      </c>
      <c r="C148" s="58" t="s">
        <v>115</v>
      </c>
      <c r="D148" s="25" t="s">
        <v>84</v>
      </c>
      <c r="E148" s="26" t="s">
        <v>38</v>
      </c>
      <c r="F148" s="66" t="s">
        <v>1</v>
      </c>
      <c r="G148" s="34">
        <v>1</v>
      </c>
      <c r="H148" s="114"/>
      <c r="I148" s="33">
        <f>H148*G148</f>
        <v>0</v>
      </c>
    </row>
    <row r="149" spans="1:5" ht="54">
      <c r="A149" s="70" t="s">
        <v>36</v>
      </c>
      <c r="E149" s="43" t="s">
        <v>206</v>
      </c>
    </row>
    <row r="150" ht="15">
      <c r="E150" s="7" t="s">
        <v>2</v>
      </c>
    </row>
    <row r="151" ht="10.5" customHeight="1"/>
    <row r="152" spans="1:9" ht="15">
      <c r="A152" s="17" t="s">
        <v>39</v>
      </c>
      <c r="B152" s="79">
        <v>38</v>
      </c>
      <c r="C152" s="48" t="s">
        <v>116</v>
      </c>
      <c r="D152" s="25" t="s">
        <v>86</v>
      </c>
      <c r="E152" s="26" t="s">
        <v>41</v>
      </c>
      <c r="F152" s="66" t="s">
        <v>1</v>
      </c>
      <c r="G152" s="34">
        <v>1</v>
      </c>
      <c r="H152" s="114"/>
      <c r="I152" s="33">
        <f>H152*G152</f>
        <v>0</v>
      </c>
    </row>
    <row r="153" spans="1:8" ht="71.25" customHeight="1">
      <c r="A153" s="70" t="s">
        <v>40</v>
      </c>
      <c r="B153" s="78"/>
      <c r="C153" s="56"/>
      <c r="D153" s="13"/>
      <c r="E153" s="15" t="s">
        <v>42</v>
      </c>
      <c r="F153" s="67"/>
      <c r="G153" s="35"/>
      <c r="H153" s="116"/>
    </row>
    <row r="154" spans="2:8" ht="15.75">
      <c r="B154" s="78"/>
      <c r="C154" s="56"/>
      <c r="D154" s="5"/>
      <c r="E154" s="7" t="s">
        <v>2</v>
      </c>
      <c r="F154" s="68"/>
      <c r="G154" s="36"/>
      <c r="H154" s="117"/>
    </row>
    <row r="155" spans="2:8" ht="10.5" customHeight="1">
      <c r="B155" s="78"/>
      <c r="C155" s="56"/>
      <c r="D155" s="5"/>
      <c r="E155" s="7"/>
      <c r="F155" s="68"/>
      <c r="G155" s="36"/>
      <c r="H155" s="117"/>
    </row>
    <row r="156" spans="1:9" ht="15">
      <c r="A156" s="17" t="s">
        <v>39</v>
      </c>
      <c r="B156" s="79">
        <v>39</v>
      </c>
      <c r="C156" s="48" t="s">
        <v>116</v>
      </c>
      <c r="D156" s="25" t="s">
        <v>82</v>
      </c>
      <c r="E156" s="26" t="s">
        <v>12</v>
      </c>
      <c r="F156" s="66" t="s">
        <v>1</v>
      </c>
      <c r="G156" s="34">
        <v>2</v>
      </c>
      <c r="H156" s="114"/>
      <c r="I156" s="33">
        <f>H156*G156</f>
        <v>0</v>
      </c>
    </row>
    <row r="157" spans="1:8" ht="67.5">
      <c r="A157" s="71" t="s">
        <v>40</v>
      </c>
      <c r="B157" s="47"/>
      <c r="C157" s="60"/>
      <c r="D157" s="13"/>
      <c r="E157" s="15" t="s">
        <v>205</v>
      </c>
      <c r="F157" s="67"/>
      <c r="G157" s="35"/>
      <c r="H157" s="116"/>
    </row>
    <row r="158" spans="2:8" ht="15">
      <c r="B158" s="76"/>
      <c r="C158" s="55"/>
      <c r="D158" s="5"/>
      <c r="E158" s="7" t="s">
        <v>2</v>
      </c>
      <c r="F158" s="68"/>
      <c r="G158" s="36"/>
      <c r="H158" s="117"/>
    </row>
    <row r="159" spans="2:8" ht="10.5" customHeight="1">
      <c r="B159" s="77"/>
      <c r="C159" s="56"/>
      <c r="D159" s="8"/>
      <c r="E159" s="9"/>
      <c r="F159" s="10"/>
      <c r="G159" s="37"/>
      <c r="H159" s="115"/>
    </row>
    <row r="160" spans="1:9" ht="15">
      <c r="A160" s="17" t="s">
        <v>39</v>
      </c>
      <c r="B160" s="79">
        <v>40</v>
      </c>
      <c r="C160" s="48" t="s">
        <v>116</v>
      </c>
      <c r="D160" s="25" t="s">
        <v>77</v>
      </c>
      <c r="E160" s="26" t="s">
        <v>31</v>
      </c>
      <c r="F160" s="66" t="s">
        <v>1</v>
      </c>
      <c r="G160" s="34">
        <v>1</v>
      </c>
      <c r="H160" s="114"/>
      <c r="I160" s="33">
        <f>H160*G160</f>
        <v>0</v>
      </c>
    </row>
    <row r="161" spans="1:8" ht="67.5">
      <c r="A161" s="71" t="s">
        <v>40</v>
      </c>
      <c r="B161" s="47"/>
      <c r="C161" s="57"/>
      <c r="D161" s="23"/>
      <c r="E161" s="15" t="s">
        <v>30</v>
      </c>
      <c r="F161" s="67"/>
      <c r="G161" s="35"/>
      <c r="H161" s="116"/>
    </row>
    <row r="162" spans="2:8" ht="15">
      <c r="B162" s="76"/>
      <c r="C162" s="55"/>
      <c r="D162" s="5"/>
      <c r="E162" s="7" t="s">
        <v>2</v>
      </c>
      <c r="F162" s="68"/>
      <c r="G162" s="36"/>
      <c r="H162" s="117"/>
    </row>
    <row r="163" spans="2:8" ht="10.5" customHeight="1">
      <c r="B163" s="80"/>
      <c r="C163" s="56"/>
      <c r="D163" s="20"/>
      <c r="E163" s="21"/>
      <c r="F163" s="69"/>
      <c r="G163" s="39"/>
      <c r="H163" s="118"/>
    </row>
    <row r="164" spans="1:9" ht="15">
      <c r="A164" s="17" t="s">
        <v>39</v>
      </c>
      <c r="B164" s="79">
        <v>41</v>
      </c>
      <c r="C164" s="48" t="s">
        <v>116</v>
      </c>
      <c r="D164" s="25" t="s">
        <v>78</v>
      </c>
      <c r="E164" s="26" t="s">
        <v>43</v>
      </c>
      <c r="F164" s="66" t="s">
        <v>1</v>
      </c>
      <c r="G164" s="34">
        <v>1</v>
      </c>
      <c r="H164" s="114"/>
      <c r="I164" s="33">
        <f>H164*G164</f>
        <v>0</v>
      </c>
    </row>
    <row r="165" spans="1:7" ht="108">
      <c r="A165" s="70" t="s">
        <v>40</v>
      </c>
      <c r="E165" s="15" t="s">
        <v>166</v>
      </c>
      <c r="G165" s="41"/>
    </row>
    <row r="166" spans="5:7" ht="15">
      <c r="E166" s="7" t="s">
        <v>2</v>
      </c>
      <c r="G166" s="41"/>
    </row>
    <row r="167" ht="10.5" customHeight="1">
      <c r="G167" s="41"/>
    </row>
    <row r="168" spans="1:9" ht="15">
      <c r="A168" s="17" t="s">
        <v>39</v>
      </c>
      <c r="B168" s="79">
        <v>42</v>
      </c>
      <c r="C168" s="48" t="s">
        <v>116</v>
      </c>
      <c r="D168" s="25" t="s">
        <v>84</v>
      </c>
      <c r="E168" s="26" t="s">
        <v>38</v>
      </c>
      <c r="F168" s="66" t="s">
        <v>1</v>
      </c>
      <c r="G168" s="34">
        <v>2</v>
      </c>
      <c r="H168" s="114"/>
      <c r="I168" s="33">
        <f>H168*G168</f>
        <v>0</v>
      </c>
    </row>
    <row r="169" spans="1:5" ht="54">
      <c r="A169" s="70" t="s">
        <v>40</v>
      </c>
      <c r="E169" s="43" t="s">
        <v>206</v>
      </c>
    </row>
    <row r="170" ht="15">
      <c r="E170" s="7" t="s">
        <v>2</v>
      </c>
    </row>
    <row r="171" ht="10.5" customHeight="1"/>
    <row r="172" spans="1:9" ht="15">
      <c r="A172" s="17" t="s">
        <v>39</v>
      </c>
      <c r="B172" s="28">
        <v>43</v>
      </c>
      <c r="C172" s="48" t="s">
        <v>116</v>
      </c>
      <c r="D172" s="25" t="s">
        <v>91</v>
      </c>
      <c r="E172" s="26" t="s">
        <v>44</v>
      </c>
      <c r="F172" s="66" t="s">
        <v>1</v>
      </c>
      <c r="G172" s="34">
        <v>1</v>
      </c>
      <c r="H172" s="114"/>
      <c r="I172" s="33">
        <f>H172*G172</f>
        <v>0</v>
      </c>
    </row>
    <row r="173" spans="1:9" ht="54">
      <c r="A173" s="70" t="s">
        <v>40</v>
      </c>
      <c r="B173" s="76"/>
      <c r="C173" s="55"/>
      <c r="D173" s="13"/>
      <c r="E173" s="15" t="s">
        <v>19</v>
      </c>
      <c r="F173" s="67"/>
      <c r="G173" s="35"/>
      <c r="H173" s="116"/>
      <c r="I173" s="1"/>
    </row>
    <row r="174" spans="2:9" ht="15.75">
      <c r="B174" s="77"/>
      <c r="C174" s="56"/>
      <c r="D174" s="5"/>
      <c r="E174" s="7" t="s">
        <v>2</v>
      </c>
      <c r="F174" s="68"/>
      <c r="G174" s="36"/>
      <c r="H174" s="117"/>
      <c r="I174" s="2"/>
    </row>
    <row r="175" ht="10.5" customHeight="1"/>
    <row r="176" spans="1:9" ht="15">
      <c r="A176" s="17" t="s">
        <v>39</v>
      </c>
      <c r="B176" s="28">
        <v>44</v>
      </c>
      <c r="C176" s="48" t="s">
        <v>116</v>
      </c>
      <c r="D176" s="25" t="s">
        <v>90</v>
      </c>
      <c r="E176" s="26" t="s">
        <v>45</v>
      </c>
      <c r="F176" s="66" t="s">
        <v>1</v>
      </c>
      <c r="G176" s="34">
        <v>1</v>
      </c>
      <c r="H176" s="114"/>
      <c r="I176" s="33">
        <f>H176*G176</f>
        <v>0</v>
      </c>
    </row>
    <row r="177" spans="1:9" ht="108" customHeight="1">
      <c r="A177" s="70" t="s">
        <v>40</v>
      </c>
      <c r="B177" s="76"/>
      <c r="C177" s="55"/>
      <c r="D177" s="13"/>
      <c r="E177" s="45" t="s">
        <v>147</v>
      </c>
      <c r="F177" s="67"/>
      <c r="G177" s="35"/>
      <c r="H177" s="116"/>
      <c r="I177" s="1"/>
    </row>
    <row r="178" spans="2:9" ht="15.75">
      <c r="B178" s="77"/>
      <c r="C178" s="56"/>
      <c r="D178" s="5"/>
      <c r="E178" s="7" t="s">
        <v>2</v>
      </c>
      <c r="F178" s="68"/>
      <c r="G178" s="36"/>
      <c r="H178" s="117"/>
      <c r="I178" s="2"/>
    </row>
    <row r="179" ht="10.5" customHeight="1"/>
    <row r="180" spans="1:9" ht="15">
      <c r="A180" s="17" t="s">
        <v>46</v>
      </c>
      <c r="B180" s="82">
        <v>45</v>
      </c>
      <c r="C180" s="48" t="s">
        <v>116</v>
      </c>
      <c r="D180" s="24" t="s">
        <v>89</v>
      </c>
      <c r="E180" s="24" t="s">
        <v>175</v>
      </c>
      <c r="F180" s="66" t="s">
        <v>1</v>
      </c>
      <c r="G180" s="34">
        <v>1</v>
      </c>
      <c r="H180" s="114"/>
      <c r="I180" s="33">
        <f>H180*G180</f>
        <v>0</v>
      </c>
    </row>
    <row r="181" spans="1:5" ht="108">
      <c r="A181" s="63" t="s">
        <v>47</v>
      </c>
      <c r="E181" s="14" t="s">
        <v>195</v>
      </c>
    </row>
    <row r="182" ht="15">
      <c r="E182" s="7" t="s">
        <v>2</v>
      </c>
    </row>
    <row r="183" ht="10.5" customHeight="1"/>
    <row r="184" spans="1:9" ht="15">
      <c r="A184" s="17" t="s">
        <v>46</v>
      </c>
      <c r="B184" s="82">
        <v>46</v>
      </c>
      <c r="C184" s="48" t="s">
        <v>116</v>
      </c>
      <c r="D184" s="24" t="s">
        <v>88</v>
      </c>
      <c r="E184" s="24" t="s">
        <v>48</v>
      </c>
      <c r="F184" s="66" t="s">
        <v>1</v>
      </c>
      <c r="G184" s="34">
        <v>1</v>
      </c>
      <c r="H184" s="114"/>
      <c r="I184" s="33">
        <f>H184*G184</f>
        <v>0</v>
      </c>
    </row>
    <row r="185" spans="1:5" ht="97.5" customHeight="1">
      <c r="A185" s="63" t="s">
        <v>47</v>
      </c>
      <c r="E185" s="15" t="s">
        <v>165</v>
      </c>
    </row>
    <row r="186" ht="15">
      <c r="E186" s="7" t="s">
        <v>2</v>
      </c>
    </row>
    <row r="187" ht="10.5" customHeight="1"/>
    <row r="188" spans="1:9" ht="15">
      <c r="A188" s="17" t="s">
        <v>46</v>
      </c>
      <c r="B188" s="79">
        <v>47</v>
      </c>
      <c r="C188" s="48" t="s">
        <v>116</v>
      </c>
      <c r="D188" s="25" t="s">
        <v>70</v>
      </c>
      <c r="E188" s="26" t="s">
        <v>50</v>
      </c>
      <c r="F188" s="66" t="s">
        <v>1</v>
      </c>
      <c r="G188" s="34">
        <v>1</v>
      </c>
      <c r="H188" s="114"/>
      <c r="I188" s="33">
        <f>H188*G188</f>
        <v>0</v>
      </c>
    </row>
    <row r="189" spans="1:8" ht="67.5">
      <c r="A189" s="64" t="s">
        <v>47</v>
      </c>
      <c r="B189" s="47"/>
      <c r="C189" s="57"/>
      <c r="D189" s="23"/>
      <c r="E189" s="15" t="s">
        <v>51</v>
      </c>
      <c r="F189" s="67"/>
      <c r="G189" s="35"/>
      <c r="H189" s="116"/>
    </row>
    <row r="190" spans="2:8" ht="15">
      <c r="B190" s="22"/>
      <c r="C190" s="55"/>
      <c r="D190" s="5"/>
      <c r="E190" s="7" t="s">
        <v>2</v>
      </c>
      <c r="F190" s="68"/>
      <c r="G190" s="36"/>
      <c r="H190" s="117"/>
    </row>
    <row r="191" ht="10.5" customHeight="1"/>
    <row r="192" spans="1:9" ht="15">
      <c r="A192" s="17" t="s">
        <v>39</v>
      </c>
      <c r="B192" s="79">
        <v>48</v>
      </c>
      <c r="C192" s="48" t="s">
        <v>116</v>
      </c>
      <c r="D192" s="25" t="s">
        <v>124</v>
      </c>
      <c r="E192" s="26" t="s">
        <v>176</v>
      </c>
      <c r="F192" s="66" t="s">
        <v>1</v>
      </c>
      <c r="G192" s="34">
        <v>1</v>
      </c>
      <c r="H192" s="114"/>
      <c r="I192" s="33">
        <f>H192*G192</f>
        <v>0</v>
      </c>
    </row>
    <row r="193" spans="1:7" ht="99" customHeight="1">
      <c r="A193" s="71" t="s">
        <v>40</v>
      </c>
      <c r="E193" s="15" t="s">
        <v>164</v>
      </c>
      <c r="G193" s="41"/>
    </row>
    <row r="194" spans="5:7" ht="15">
      <c r="E194" s="7" t="s">
        <v>2</v>
      </c>
      <c r="G194" s="41"/>
    </row>
  </sheetData>
  <sheetProtection password="E803" sheet="1" objects="1" scenarios="1"/>
  <printOptions/>
  <pageMargins left="0.31496062992125984" right="0.31496062992125984" top="0.5905511811023623" bottom="0.5905511811023623" header="0.31496062992125984" footer="0.31496062992125984"/>
  <pageSetup horizontalDpi="600" verticalDpi="600" orientation="landscape" paperSize="9" scale="99" r:id="rId2"/>
  <headerFooter>
    <oddFooter>&amp;L&amp;G&amp;C&amp;"Trebuchet MS,Obyčejné"&amp;10&amp;K000000&amp;P&amp;R&amp;10&amp;K000000AKSAMITE nábytek s.r.o., Liderovice 1, 391 37 Chotoviny</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SheetLayoutView="100" workbookViewId="0" topLeftCell="A1">
      <selection activeCell="H5" sqref="H5"/>
    </sheetView>
  </sheetViews>
  <sheetFormatPr defaultColWidth="9.140625" defaultRowHeight="15"/>
  <cols>
    <col min="1" max="1" width="7.7109375" style="17" customWidth="1"/>
    <col min="2" max="2" width="3.7109375" style="11" customWidth="1"/>
    <col min="3" max="3" width="7.7109375" style="11" customWidth="1"/>
    <col min="4" max="4" width="8.7109375" style="11" customWidth="1"/>
    <col min="5" max="5" width="75.7109375" style="11" customWidth="1"/>
    <col min="6" max="6" width="5.7109375" style="32" customWidth="1"/>
    <col min="7" max="7" width="7.7109375" style="11" customWidth="1"/>
    <col min="8" max="8" width="11.7109375" style="104" customWidth="1"/>
    <col min="9" max="9" width="13.7109375" style="0" customWidth="1"/>
  </cols>
  <sheetData>
    <row r="1" ht="33" customHeight="1">
      <c r="B1" s="11" t="s">
        <v>49</v>
      </c>
    </row>
    <row r="2" spans="1:9" ht="48" customHeight="1">
      <c r="A2" s="46" t="s">
        <v>20</v>
      </c>
      <c r="B2" s="42" t="s">
        <v>6</v>
      </c>
      <c r="C2" s="42" t="s">
        <v>16</v>
      </c>
      <c r="D2" s="42" t="s">
        <v>7</v>
      </c>
      <c r="E2" s="42" t="s">
        <v>8</v>
      </c>
      <c r="F2" s="42" t="s">
        <v>9</v>
      </c>
      <c r="G2" s="42" t="s">
        <v>10</v>
      </c>
      <c r="H2" s="105" t="s">
        <v>32</v>
      </c>
      <c r="I2" s="42" t="s">
        <v>11</v>
      </c>
    </row>
    <row r="3" ht="10.5" customHeight="1"/>
    <row r="4" spans="2:9" ht="32.25" customHeight="1">
      <c r="B4" s="12"/>
      <c r="C4" s="12"/>
      <c r="D4" s="16" t="s">
        <v>103</v>
      </c>
      <c r="E4" s="16" t="s">
        <v>104</v>
      </c>
      <c r="F4" s="65"/>
      <c r="G4" s="12"/>
      <c r="H4" s="113"/>
      <c r="I4" s="44">
        <f>SUM(I5:I83)</f>
        <v>0</v>
      </c>
    </row>
    <row r="5" spans="1:9" ht="15">
      <c r="A5" s="17" t="s">
        <v>52</v>
      </c>
      <c r="B5" s="28">
        <v>1</v>
      </c>
      <c r="C5" s="49" t="s">
        <v>126</v>
      </c>
      <c r="D5" s="25" t="s">
        <v>58</v>
      </c>
      <c r="E5" s="26" t="s">
        <v>99</v>
      </c>
      <c r="F5" s="66" t="s">
        <v>1</v>
      </c>
      <c r="G5" s="34">
        <v>18</v>
      </c>
      <c r="H5" s="114"/>
      <c r="I5" s="33">
        <f>H5*G5</f>
        <v>0</v>
      </c>
    </row>
    <row r="6" spans="1:9" ht="351">
      <c r="A6" s="70" t="s">
        <v>25</v>
      </c>
      <c r="B6" s="13"/>
      <c r="C6" s="50"/>
      <c r="D6" s="13"/>
      <c r="E6" s="15" t="s">
        <v>179</v>
      </c>
      <c r="F6" s="67"/>
      <c r="G6" s="35"/>
      <c r="H6" s="116"/>
      <c r="I6" s="1"/>
    </row>
    <row r="7" spans="2:9" ht="15.75">
      <c r="B7" s="5"/>
      <c r="C7" s="51"/>
      <c r="D7" s="5"/>
      <c r="E7" s="7" t="s">
        <v>2</v>
      </c>
      <c r="F7" s="68"/>
      <c r="G7" s="36"/>
      <c r="H7" s="117"/>
      <c r="I7" s="2"/>
    </row>
    <row r="8" spans="2:9" ht="10.5" customHeight="1">
      <c r="B8" s="8"/>
      <c r="C8" s="51"/>
      <c r="D8" s="8"/>
      <c r="E8" s="9"/>
      <c r="F8" s="10"/>
      <c r="G8" s="37"/>
      <c r="H8" s="115"/>
      <c r="I8" s="3"/>
    </row>
    <row r="9" spans="1:9" ht="15">
      <c r="A9" s="17" t="s">
        <v>52</v>
      </c>
      <c r="B9" s="28">
        <v>2</v>
      </c>
      <c r="C9" s="49" t="s">
        <v>126</v>
      </c>
      <c r="D9" s="25" t="s">
        <v>59</v>
      </c>
      <c r="E9" s="26" t="s">
        <v>98</v>
      </c>
      <c r="F9" s="66" t="s">
        <v>1</v>
      </c>
      <c r="G9" s="34">
        <v>18</v>
      </c>
      <c r="H9" s="114"/>
      <c r="I9" s="33">
        <f>H9*G9</f>
        <v>0</v>
      </c>
    </row>
    <row r="10" spans="1:9" ht="148.5">
      <c r="A10" s="70" t="s">
        <v>25</v>
      </c>
      <c r="B10" s="13"/>
      <c r="C10" s="50"/>
      <c r="D10" s="13"/>
      <c r="E10" s="15" t="s">
        <v>180</v>
      </c>
      <c r="F10" s="67"/>
      <c r="G10" s="35"/>
      <c r="H10" s="116"/>
      <c r="I10" s="1"/>
    </row>
    <row r="11" spans="2:9" ht="15.75">
      <c r="B11" s="5"/>
      <c r="C11" s="51"/>
      <c r="D11" s="5"/>
      <c r="E11" s="7" t="s">
        <v>2</v>
      </c>
      <c r="F11" s="68"/>
      <c r="G11" s="36"/>
      <c r="H11" s="117"/>
      <c r="I11" s="2"/>
    </row>
    <row r="12" spans="2:9" ht="10.5" customHeight="1">
      <c r="B12" s="8"/>
      <c r="C12" s="51"/>
      <c r="D12" s="8"/>
      <c r="E12" s="9"/>
      <c r="F12" s="10"/>
      <c r="G12" s="37"/>
      <c r="H12" s="115"/>
      <c r="I12" s="3"/>
    </row>
    <row r="13" spans="1:9" ht="15">
      <c r="A13" s="17" t="s">
        <v>52</v>
      </c>
      <c r="B13" s="28">
        <v>3</v>
      </c>
      <c r="C13" s="49" t="s">
        <v>126</v>
      </c>
      <c r="D13" s="25" t="s">
        <v>60</v>
      </c>
      <c r="E13" s="26" t="s">
        <v>168</v>
      </c>
      <c r="F13" s="66" t="s">
        <v>1</v>
      </c>
      <c r="G13" s="34">
        <v>10</v>
      </c>
      <c r="H13" s="114"/>
      <c r="I13" s="33">
        <f>H13*G13</f>
        <v>0</v>
      </c>
    </row>
    <row r="14" spans="1:9" ht="54">
      <c r="A14" s="70" t="s">
        <v>25</v>
      </c>
      <c r="B14" s="13"/>
      <c r="C14" s="50"/>
      <c r="D14" s="13"/>
      <c r="E14" s="15" t="s">
        <v>148</v>
      </c>
      <c r="F14" s="67"/>
      <c r="G14" s="35"/>
      <c r="H14" s="116"/>
      <c r="I14" s="1"/>
    </row>
    <row r="15" spans="2:9" ht="15.75">
      <c r="B15" s="5"/>
      <c r="C15" s="51"/>
      <c r="D15" s="5"/>
      <c r="E15" s="7" t="s">
        <v>2</v>
      </c>
      <c r="F15" s="68"/>
      <c r="G15" s="36"/>
      <c r="H15" s="117"/>
      <c r="I15" s="2"/>
    </row>
    <row r="16" spans="2:9" ht="10.5" customHeight="1">
      <c r="B16" s="8"/>
      <c r="C16" s="51"/>
      <c r="D16" s="8"/>
      <c r="E16" s="9"/>
      <c r="F16" s="10"/>
      <c r="G16" s="37"/>
      <c r="H16" s="115"/>
      <c r="I16" s="3"/>
    </row>
    <row r="17" spans="1:9" ht="15">
      <c r="A17" s="17" t="s">
        <v>52</v>
      </c>
      <c r="B17" s="28">
        <v>4</v>
      </c>
      <c r="C17" s="49" t="s">
        <v>126</v>
      </c>
      <c r="D17" s="25" t="s">
        <v>61</v>
      </c>
      <c r="E17" s="26" t="s">
        <v>97</v>
      </c>
      <c r="F17" s="66" t="s">
        <v>1</v>
      </c>
      <c r="G17" s="34">
        <v>20</v>
      </c>
      <c r="H17" s="114"/>
      <c r="I17" s="33">
        <f>H17*G17</f>
        <v>0</v>
      </c>
    </row>
    <row r="18" spans="1:9" ht="54">
      <c r="A18" s="70" t="s">
        <v>25</v>
      </c>
      <c r="B18" s="13"/>
      <c r="C18" s="50"/>
      <c r="D18" s="13"/>
      <c r="E18" s="15" t="s">
        <v>149</v>
      </c>
      <c r="F18" s="67"/>
      <c r="G18" s="35"/>
      <c r="H18" s="116"/>
      <c r="I18" s="1"/>
    </row>
    <row r="19" spans="2:9" ht="15.75">
      <c r="B19" s="5"/>
      <c r="C19" s="51"/>
      <c r="D19" s="5"/>
      <c r="E19" s="7" t="s">
        <v>2</v>
      </c>
      <c r="F19" s="68"/>
      <c r="G19" s="36"/>
      <c r="H19" s="117"/>
      <c r="I19" s="2"/>
    </row>
    <row r="20" spans="2:9" ht="10.5" customHeight="1">
      <c r="B20" s="8"/>
      <c r="C20" s="51"/>
      <c r="D20" s="8"/>
      <c r="E20" s="9"/>
      <c r="F20" s="10"/>
      <c r="G20" s="37"/>
      <c r="H20" s="115"/>
      <c r="I20" s="3"/>
    </row>
    <row r="21" spans="1:9" ht="15">
      <c r="A21" s="17" t="s">
        <v>52</v>
      </c>
      <c r="B21" s="28">
        <v>5</v>
      </c>
      <c r="C21" s="49" t="s">
        <v>126</v>
      </c>
      <c r="D21" s="25" t="s">
        <v>62</v>
      </c>
      <c r="E21" s="26" t="s">
        <v>167</v>
      </c>
      <c r="F21" s="66" t="s">
        <v>1</v>
      </c>
      <c r="G21" s="34">
        <v>8</v>
      </c>
      <c r="H21" s="114"/>
      <c r="I21" s="33">
        <f>H21*G21</f>
        <v>0</v>
      </c>
    </row>
    <row r="22" spans="1:9" ht="108">
      <c r="A22" s="70" t="s">
        <v>25</v>
      </c>
      <c r="B22" s="13"/>
      <c r="C22" s="50"/>
      <c r="D22" s="13"/>
      <c r="E22" s="15" t="s">
        <v>192</v>
      </c>
      <c r="F22" s="67"/>
      <c r="G22" s="35"/>
      <c r="H22" s="116"/>
      <c r="I22" s="1"/>
    </row>
    <row r="23" spans="2:9" ht="15.75">
      <c r="B23" s="5"/>
      <c r="C23" s="51"/>
      <c r="D23" s="5"/>
      <c r="E23" s="7" t="s">
        <v>2</v>
      </c>
      <c r="F23" s="68"/>
      <c r="G23" s="36"/>
      <c r="H23" s="117"/>
      <c r="I23" s="2"/>
    </row>
    <row r="24" spans="2:9" ht="10.5" customHeight="1">
      <c r="B24" s="8"/>
      <c r="C24" s="51"/>
      <c r="D24" s="8"/>
      <c r="E24" s="9"/>
      <c r="F24" s="10"/>
      <c r="G24" s="37"/>
      <c r="H24" s="115"/>
      <c r="I24" s="3"/>
    </row>
    <row r="25" spans="1:9" ht="15">
      <c r="A25" s="17" t="s">
        <v>52</v>
      </c>
      <c r="B25" s="28">
        <v>6</v>
      </c>
      <c r="C25" s="49" t="s">
        <v>126</v>
      </c>
      <c r="D25" s="25" t="s">
        <v>63</v>
      </c>
      <c r="E25" s="26" t="s">
        <v>96</v>
      </c>
      <c r="F25" s="66" t="s">
        <v>1</v>
      </c>
      <c r="G25" s="34">
        <v>8</v>
      </c>
      <c r="H25" s="114"/>
      <c r="I25" s="33">
        <f>H25*G25</f>
        <v>0</v>
      </c>
    </row>
    <row r="26" spans="1:9" ht="54">
      <c r="A26" s="70" t="s">
        <v>25</v>
      </c>
      <c r="B26" s="13"/>
      <c r="C26" s="50"/>
      <c r="D26" s="13"/>
      <c r="E26" s="15" t="s">
        <v>19</v>
      </c>
      <c r="F26" s="67"/>
      <c r="G26" s="35"/>
      <c r="H26" s="116"/>
      <c r="I26" s="1"/>
    </row>
    <row r="27" spans="2:9" ht="15.75">
      <c r="B27" s="5"/>
      <c r="C27" s="51"/>
      <c r="D27" s="5"/>
      <c r="E27" s="7" t="s">
        <v>2</v>
      </c>
      <c r="F27" s="68"/>
      <c r="G27" s="36"/>
      <c r="H27" s="117"/>
      <c r="I27" s="2"/>
    </row>
    <row r="28" spans="2:9" ht="10.5" customHeight="1">
      <c r="B28" s="8"/>
      <c r="C28" s="51"/>
      <c r="D28" s="8"/>
      <c r="E28" s="9"/>
      <c r="F28" s="10"/>
      <c r="G28" s="37"/>
      <c r="H28" s="115"/>
      <c r="I28" s="3"/>
    </row>
    <row r="29" spans="1:9" ht="15">
      <c r="A29" s="17" t="s">
        <v>53</v>
      </c>
      <c r="B29" s="28">
        <v>7</v>
      </c>
      <c r="C29" s="49" t="s">
        <v>126</v>
      </c>
      <c r="D29" s="25" t="s">
        <v>72</v>
      </c>
      <c r="E29" s="26" t="s">
        <v>125</v>
      </c>
      <c r="F29" s="66" t="s">
        <v>1</v>
      </c>
      <c r="G29" s="34">
        <v>2</v>
      </c>
      <c r="H29" s="114"/>
      <c r="I29" s="33">
        <f>H29*G29</f>
        <v>0</v>
      </c>
    </row>
    <row r="30" spans="1:9" ht="67.5">
      <c r="A30" s="70" t="s">
        <v>25</v>
      </c>
      <c r="B30" s="13"/>
      <c r="C30" s="50"/>
      <c r="D30" s="13"/>
      <c r="E30" s="15" t="s">
        <v>17</v>
      </c>
      <c r="F30" s="67"/>
      <c r="G30" s="35"/>
      <c r="H30" s="116"/>
      <c r="I30" s="1"/>
    </row>
    <row r="31" spans="2:9" ht="15.75">
      <c r="B31" s="5"/>
      <c r="C31" s="51"/>
      <c r="D31" s="5"/>
      <c r="E31" s="7" t="s">
        <v>2</v>
      </c>
      <c r="F31" s="68"/>
      <c r="G31" s="36"/>
      <c r="H31" s="117"/>
      <c r="I31" s="2"/>
    </row>
    <row r="32" spans="2:9" ht="10.5" customHeight="1">
      <c r="B32" s="8"/>
      <c r="C32" s="51"/>
      <c r="D32" s="8"/>
      <c r="E32" s="9"/>
      <c r="F32" s="10"/>
      <c r="G32" s="37"/>
      <c r="H32" s="115"/>
      <c r="I32" s="3"/>
    </row>
    <row r="33" spans="1:9" ht="15">
      <c r="A33" s="17" t="s">
        <v>53</v>
      </c>
      <c r="B33" s="28">
        <v>8</v>
      </c>
      <c r="C33" s="49" t="s">
        <v>126</v>
      </c>
      <c r="D33" s="25" t="s">
        <v>92</v>
      </c>
      <c r="E33" s="26" t="s">
        <v>177</v>
      </c>
      <c r="F33" s="66" t="s">
        <v>1</v>
      </c>
      <c r="G33" s="34">
        <v>2</v>
      </c>
      <c r="H33" s="114"/>
      <c r="I33" s="33">
        <f>H33*G33</f>
        <v>0</v>
      </c>
    </row>
    <row r="34" spans="1:9" ht="54">
      <c r="A34" s="71" t="s">
        <v>25</v>
      </c>
      <c r="B34" s="47"/>
      <c r="C34" s="22"/>
      <c r="D34" s="13"/>
      <c r="E34" s="15" t="s">
        <v>202</v>
      </c>
      <c r="F34" s="67"/>
      <c r="G34" s="35"/>
      <c r="H34" s="116"/>
      <c r="I34" s="3"/>
    </row>
    <row r="35" spans="2:9" ht="15">
      <c r="B35" s="13"/>
      <c r="C35" s="4"/>
      <c r="D35" s="5"/>
      <c r="E35" s="7" t="s">
        <v>2</v>
      </c>
      <c r="F35" s="68"/>
      <c r="G35" s="36"/>
      <c r="H35" s="117"/>
      <c r="I35" s="3"/>
    </row>
    <row r="36" spans="2:9" ht="15">
      <c r="B36" s="13"/>
      <c r="C36" s="4"/>
      <c r="D36" s="5"/>
      <c r="E36" s="7"/>
      <c r="F36" s="68"/>
      <c r="G36" s="36"/>
      <c r="H36" s="117"/>
      <c r="I36" s="3"/>
    </row>
    <row r="37" spans="1:9" ht="15">
      <c r="A37" s="17" t="s">
        <v>53</v>
      </c>
      <c r="B37" s="28">
        <v>9</v>
      </c>
      <c r="C37" s="49" t="s">
        <v>126</v>
      </c>
      <c r="D37" s="25" t="s">
        <v>187</v>
      </c>
      <c r="E37" s="26" t="s">
        <v>188</v>
      </c>
      <c r="F37" s="66" t="s">
        <v>1</v>
      </c>
      <c r="G37" s="34">
        <v>2</v>
      </c>
      <c r="H37" s="114"/>
      <c r="I37" s="33">
        <f>H37*G37</f>
        <v>0</v>
      </c>
    </row>
    <row r="38" spans="1:9" ht="108">
      <c r="A38" s="70" t="s">
        <v>25</v>
      </c>
      <c r="B38" s="13"/>
      <c r="C38" s="50"/>
      <c r="D38" s="13"/>
      <c r="E38" s="15" t="s">
        <v>189</v>
      </c>
      <c r="F38" s="67"/>
      <c r="G38" s="35"/>
      <c r="H38" s="116"/>
      <c r="I38" s="1"/>
    </row>
    <row r="39" spans="2:9" ht="15.75">
      <c r="B39" s="5"/>
      <c r="C39" s="51"/>
      <c r="D39" s="5"/>
      <c r="E39" s="7" t="s">
        <v>2</v>
      </c>
      <c r="F39" s="68"/>
      <c r="G39" s="36"/>
      <c r="H39" s="117"/>
      <c r="I39" s="2"/>
    </row>
    <row r="40" spans="2:9" ht="10.5" customHeight="1">
      <c r="B40" s="5"/>
      <c r="C40" s="6"/>
      <c r="D40" s="8"/>
      <c r="E40" s="9"/>
      <c r="F40" s="10"/>
      <c r="G40" s="37"/>
      <c r="H40" s="115"/>
      <c r="I40" s="3"/>
    </row>
    <row r="41" spans="1:9" ht="15">
      <c r="A41" s="17" t="s">
        <v>55</v>
      </c>
      <c r="B41" s="30">
        <v>10</v>
      </c>
      <c r="C41" s="48" t="s">
        <v>127</v>
      </c>
      <c r="D41" s="25" t="s">
        <v>93</v>
      </c>
      <c r="E41" s="26" t="s">
        <v>54</v>
      </c>
      <c r="F41" s="66"/>
      <c r="G41" s="34">
        <v>2</v>
      </c>
      <c r="H41" s="114"/>
      <c r="I41" s="33">
        <f>H41*G41</f>
        <v>0</v>
      </c>
    </row>
    <row r="42" spans="1:9" ht="81">
      <c r="A42" s="70" t="s">
        <v>56</v>
      </c>
      <c r="B42" s="8"/>
      <c r="C42" s="6"/>
      <c r="D42" s="13"/>
      <c r="E42" s="15" t="s">
        <v>57</v>
      </c>
      <c r="F42" s="67"/>
      <c r="G42" s="35"/>
      <c r="H42" s="116"/>
      <c r="I42" s="1"/>
    </row>
    <row r="43" spans="2:9" ht="15.75">
      <c r="B43" s="8"/>
      <c r="C43" s="6"/>
      <c r="D43" s="5"/>
      <c r="E43" s="7" t="s">
        <v>2</v>
      </c>
      <c r="F43" s="68"/>
      <c r="G43" s="36"/>
      <c r="H43" s="117"/>
      <c r="I43" s="5"/>
    </row>
    <row r="44" spans="2:9" ht="10.5" customHeight="1">
      <c r="B44" s="8"/>
      <c r="C44" s="6"/>
      <c r="D44" s="5"/>
      <c r="E44" s="7"/>
      <c r="F44" s="68"/>
      <c r="G44" s="36"/>
      <c r="H44" s="117"/>
      <c r="I44" s="5"/>
    </row>
    <row r="45" spans="1:9" ht="15">
      <c r="A45" s="17" t="s">
        <v>55</v>
      </c>
      <c r="B45" s="30">
        <v>11</v>
      </c>
      <c r="C45" s="48" t="s">
        <v>127</v>
      </c>
      <c r="D45" s="25" t="s">
        <v>82</v>
      </c>
      <c r="E45" s="26" t="s">
        <v>12</v>
      </c>
      <c r="F45" s="66" t="s">
        <v>1</v>
      </c>
      <c r="G45" s="34">
        <v>2</v>
      </c>
      <c r="H45" s="114"/>
      <c r="I45" s="33">
        <f>H45*G45</f>
        <v>0</v>
      </c>
    </row>
    <row r="46" spans="1:8" ht="67.5">
      <c r="A46" s="71" t="s">
        <v>56</v>
      </c>
      <c r="B46" s="47"/>
      <c r="C46" s="22"/>
      <c r="D46" s="13"/>
      <c r="E46" s="15" t="s">
        <v>205</v>
      </c>
      <c r="F46" s="67"/>
      <c r="G46" s="35"/>
      <c r="H46" s="116"/>
    </row>
    <row r="47" spans="2:8" ht="15">
      <c r="B47" s="13"/>
      <c r="C47" s="4"/>
      <c r="D47" s="5"/>
      <c r="E47" s="7" t="s">
        <v>2</v>
      </c>
      <c r="F47" s="68"/>
      <c r="G47" s="36"/>
      <c r="H47" s="117"/>
    </row>
    <row r="48" spans="2:8" ht="10.5" customHeight="1">
      <c r="B48" s="5"/>
      <c r="C48" s="6"/>
      <c r="D48" s="8"/>
      <c r="E48" s="9"/>
      <c r="F48" s="10"/>
      <c r="G48" s="37"/>
      <c r="H48" s="115"/>
    </row>
    <row r="49" spans="1:9" ht="15">
      <c r="A49" s="17" t="s">
        <v>55</v>
      </c>
      <c r="B49" s="30">
        <v>12</v>
      </c>
      <c r="C49" s="48" t="s">
        <v>127</v>
      </c>
      <c r="D49" s="25" t="s">
        <v>77</v>
      </c>
      <c r="E49" s="26" t="s">
        <v>31</v>
      </c>
      <c r="F49" s="66" t="s">
        <v>1</v>
      </c>
      <c r="G49" s="34">
        <v>2</v>
      </c>
      <c r="H49" s="114"/>
      <c r="I49" s="33">
        <f>H49*G49</f>
        <v>0</v>
      </c>
    </row>
    <row r="50" spans="1:8" ht="67.5">
      <c r="A50" s="71" t="s">
        <v>56</v>
      </c>
      <c r="B50" s="47"/>
      <c r="C50" s="47"/>
      <c r="D50" s="23"/>
      <c r="E50" s="15" t="s">
        <v>30</v>
      </c>
      <c r="F50" s="67"/>
      <c r="G50" s="35"/>
      <c r="H50" s="116"/>
    </row>
    <row r="51" spans="2:8" ht="15">
      <c r="B51" s="13"/>
      <c r="C51" s="4"/>
      <c r="D51" s="5"/>
      <c r="E51" s="7" t="s">
        <v>2</v>
      </c>
      <c r="F51" s="68"/>
      <c r="G51" s="36"/>
      <c r="H51" s="117"/>
    </row>
    <row r="52" spans="2:8" ht="10.5" customHeight="1">
      <c r="B52" s="29"/>
      <c r="C52" s="6"/>
      <c r="D52" s="20"/>
      <c r="E52" s="21"/>
      <c r="F52" s="69"/>
      <c r="G52" s="39"/>
      <c r="H52" s="118"/>
    </row>
    <row r="53" spans="1:9" ht="15">
      <c r="A53" s="17" t="s">
        <v>55</v>
      </c>
      <c r="B53" s="30">
        <v>13</v>
      </c>
      <c r="C53" s="48" t="s">
        <v>127</v>
      </c>
      <c r="D53" s="25" t="s">
        <v>78</v>
      </c>
      <c r="E53" s="26" t="s">
        <v>43</v>
      </c>
      <c r="F53" s="66" t="s">
        <v>1</v>
      </c>
      <c r="G53" s="34">
        <v>1</v>
      </c>
      <c r="H53" s="114"/>
      <c r="I53" s="33">
        <f>H53*G53</f>
        <v>0</v>
      </c>
    </row>
    <row r="54" spans="1:7" ht="108">
      <c r="A54" s="70" t="s">
        <v>56</v>
      </c>
      <c r="E54" s="15" t="s">
        <v>185</v>
      </c>
      <c r="G54" s="41"/>
    </row>
    <row r="55" spans="5:7" ht="13.5" customHeight="1">
      <c r="E55" s="7" t="s">
        <v>2</v>
      </c>
      <c r="G55" s="41"/>
    </row>
    <row r="56" ht="10.5" customHeight="1">
      <c r="G56" s="41"/>
    </row>
    <row r="57" spans="1:9" ht="15">
      <c r="A57" s="17" t="s">
        <v>55</v>
      </c>
      <c r="B57" s="30">
        <v>14</v>
      </c>
      <c r="C57" s="48" t="s">
        <v>127</v>
      </c>
      <c r="D57" s="25" t="s">
        <v>85</v>
      </c>
      <c r="E57" s="26" t="s">
        <v>37</v>
      </c>
      <c r="F57" s="66" t="s">
        <v>1</v>
      </c>
      <c r="G57" s="34">
        <v>1</v>
      </c>
      <c r="H57" s="114"/>
      <c r="I57" s="33">
        <f>H57*G57</f>
        <v>0</v>
      </c>
    </row>
    <row r="58" spans="1:7" ht="108">
      <c r="A58" s="70" t="s">
        <v>56</v>
      </c>
      <c r="E58" s="15" t="s">
        <v>186</v>
      </c>
      <c r="G58" s="41"/>
    </row>
    <row r="59" spans="5:7" ht="15">
      <c r="E59" s="7" t="s">
        <v>2</v>
      </c>
      <c r="G59" s="41"/>
    </row>
    <row r="60" ht="10.5" customHeight="1">
      <c r="G60" s="41"/>
    </row>
    <row r="61" spans="1:9" ht="15">
      <c r="A61" s="17" t="s">
        <v>55</v>
      </c>
      <c r="B61" s="30">
        <v>15</v>
      </c>
      <c r="C61" s="48" t="s">
        <v>127</v>
      </c>
      <c r="D61" s="25" t="s">
        <v>84</v>
      </c>
      <c r="E61" s="26" t="s">
        <v>38</v>
      </c>
      <c r="F61" s="66" t="s">
        <v>1</v>
      </c>
      <c r="G61" s="34">
        <v>2</v>
      </c>
      <c r="H61" s="114"/>
      <c r="I61" s="33">
        <f>H61*G61</f>
        <v>0</v>
      </c>
    </row>
    <row r="62" spans="1:5" ht="54">
      <c r="A62" s="70" t="s">
        <v>56</v>
      </c>
      <c r="E62" s="43" t="s">
        <v>206</v>
      </c>
    </row>
    <row r="63" ht="15">
      <c r="E63" s="7" t="s">
        <v>2</v>
      </c>
    </row>
    <row r="64" ht="10.5" customHeight="1"/>
    <row r="65" spans="1:9" ht="15">
      <c r="A65" s="17" t="s">
        <v>55</v>
      </c>
      <c r="B65" s="28">
        <v>16</v>
      </c>
      <c r="C65" s="48" t="s">
        <v>127</v>
      </c>
      <c r="D65" s="25" t="s">
        <v>94</v>
      </c>
      <c r="E65" s="26" t="s">
        <v>45</v>
      </c>
      <c r="F65" s="66" t="s">
        <v>1</v>
      </c>
      <c r="G65" s="34">
        <v>1</v>
      </c>
      <c r="H65" s="114"/>
      <c r="I65" s="33">
        <f>H65*G65</f>
        <v>0</v>
      </c>
    </row>
    <row r="66" spans="1:9" ht="109.5" customHeight="1">
      <c r="A66" s="70" t="s">
        <v>56</v>
      </c>
      <c r="B66" s="13"/>
      <c r="C66" s="4"/>
      <c r="D66" s="13"/>
      <c r="E66" s="45" t="s">
        <v>147</v>
      </c>
      <c r="F66" s="67"/>
      <c r="G66" s="35"/>
      <c r="H66" s="116"/>
      <c r="I66" s="1"/>
    </row>
    <row r="67" spans="2:9" ht="15.75">
      <c r="B67" s="5"/>
      <c r="C67" s="6"/>
      <c r="D67" s="5"/>
      <c r="E67" s="7" t="s">
        <v>2</v>
      </c>
      <c r="F67" s="68"/>
      <c r="G67" s="36"/>
      <c r="H67" s="117"/>
      <c r="I67" s="2"/>
    </row>
    <row r="68" ht="10.5" customHeight="1"/>
    <row r="69" spans="1:9" ht="15">
      <c r="A69" s="17" t="s">
        <v>55</v>
      </c>
      <c r="B69" s="24">
        <v>17</v>
      </c>
      <c r="C69" s="48" t="s">
        <v>127</v>
      </c>
      <c r="D69" s="24" t="s">
        <v>69</v>
      </c>
      <c r="E69" s="24" t="s">
        <v>175</v>
      </c>
      <c r="F69" s="66" t="s">
        <v>1</v>
      </c>
      <c r="G69" s="34">
        <v>1</v>
      </c>
      <c r="H69" s="114"/>
      <c r="I69" s="33">
        <f>H69*G69</f>
        <v>0</v>
      </c>
    </row>
    <row r="70" spans="1:5" ht="108">
      <c r="A70" s="70" t="s">
        <v>56</v>
      </c>
      <c r="E70" s="14" t="s">
        <v>196</v>
      </c>
    </row>
    <row r="71" ht="15">
      <c r="E71" s="7" t="s">
        <v>2</v>
      </c>
    </row>
    <row r="72" ht="10.5" customHeight="1"/>
    <row r="73" spans="1:9" ht="15">
      <c r="A73" s="17" t="s">
        <v>55</v>
      </c>
      <c r="B73" s="30">
        <v>18</v>
      </c>
      <c r="C73" s="48" t="s">
        <v>127</v>
      </c>
      <c r="D73" s="25" t="s">
        <v>70</v>
      </c>
      <c r="E73" s="26" t="s">
        <v>50</v>
      </c>
      <c r="F73" s="66" t="s">
        <v>1</v>
      </c>
      <c r="G73" s="34">
        <v>1</v>
      </c>
      <c r="H73" s="114"/>
      <c r="I73" s="33">
        <f>H73*G73</f>
        <v>0</v>
      </c>
    </row>
    <row r="74" spans="1:8" ht="67.5">
      <c r="A74" s="71" t="s">
        <v>56</v>
      </c>
      <c r="B74" s="47"/>
      <c r="C74" s="22"/>
      <c r="D74" s="23"/>
      <c r="E74" s="15" t="s">
        <v>51</v>
      </c>
      <c r="F74" s="67"/>
      <c r="G74" s="35"/>
      <c r="H74" s="116"/>
    </row>
    <row r="75" spans="2:8" ht="15">
      <c r="B75" s="23"/>
      <c r="C75" s="4"/>
      <c r="D75" s="5"/>
      <c r="E75" s="7" t="s">
        <v>2</v>
      </c>
      <c r="F75" s="68"/>
      <c r="G75" s="36"/>
      <c r="H75" s="117"/>
    </row>
    <row r="76" ht="10.5" customHeight="1"/>
    <row r="77" spans="1:9" ht="15">
      <c r="A77" s="17" t="s">
        <v>55</v>
      </c>
      <c r="B77" s="28">
        <v>19</v>
      </c>
      <c r="C77" s="48" t="s">
        <v>127</v>
      </c>
      <c r="D77" s="25" t="s">
        <v>95</v>
      </c>
      <c r="E77" s="26" t="s">
        <v>178</v>
      </c>
      <c r="F77" s="66" t="s">
        <v>1</v>
      </c>
      <c r="G77" s="34">
        <v>2</v>
      </c>
      <c r="H77" s="114"/>
      <c r="I77" s="33">
        <f>H77*G77</f>
        <v>0</v>
      </c>
    </row>
    <row r="78" spans="1:9" ht="54">
      <c r="A78" s="71" t="s">
        <v>56</v>
      </c>
      <c r="B78" s="13"/>
      <c r="C78" s="4"/>
      <c r="D78" s="13"/>
      <c r="E78" s="15" t="s">
        <v>203</v>
      </c>
      <c r="F78" s="67"/>
      <c r="G78" s="35"/>
      <c r="H78" s="116"/>
      <c r="I78" s="3"/>
    </row>
    <row r="79" spans="2:9" ht="15.75">
      <c r="B79" s="5"/>
      <c r="C79" s="6"/>
      <c r="D79" s="5"/>
      <c r="E79" s="7" t="s">
        <v>2</v>
      </c>
      <c r="F79" s="68"/>
      <c r="G79" s="36"/>
      <c r="H79" s="117"/>
      <c r="I79" s="3"/>
    </row>
    <row r="80" spans="2:9" ht="10.5" customHeight="1">
      <c r="B80" s="5"/>
      <c r="C80" s="6"/>
      <c r="D80" s="5"/>
      <c r="E80" s="7"/>
      <c r="F80" s="68"/>
      <c r="G80" s="36"/>
      <c r="H80" s="117"/>
      <c r="I80" s="3"/>
    </row>
    <row r="81" spans="1:9" ht="15">
      <c r="A81" s="17" t="s">
        <v>55</v>
      </c>
      <c r="B81" s="30">
        <v>20</v>
      </c>
      <c r="C81" s="48" t="s">
        <v>127</v>
      </c>
      <c r="D81" s="25" t="s">
        <v>124</v>
      </c>
      <c r="E81" s="26" t="s">
        <v>176</v>
      </c>
      <c r="F81" s="66" t="s">
        <v>1</v>
      </c>
      <c r="G81" s="34">
        <v>1</v>
      </c>
      <c r="H81" s="114"/>
      <c r="I81" s="33">
        <f>H81*G81</f>
        <v>0</v>
      </c>
    </row>
    <row r="82" spans="1:7" ht="108">
      <c r="A82" s="71" t="s">
        <v>56</v>
      </c>
      <c r="E82" s="15" t="s">
        <v>190</v>
      </c>
      <c r="G82" s="41"/>
    </row>
    <row r="83" spans="5:7" ht="15">
      <c r="E83" s="7" t="s">
        <v>2</v>
      </c>
      <c r="G83" s="41"/>
    </row>
  </sheetData>
  <sheetProtection password="E803" sheet="1" objects="1" scenarios="1"/>
  <printOptions/>
  <pageMargins left="0.31496062992125984" right="0.31496062992125984" top="0.5905511811023623" bottom="0.5905511811023623" header="0.31496062992125984" footer="0.31496062992125984"/>
  <pageSetup horizontalDpi="600" verticalDpi="600" orientation="landscape" paperSize="9" scale="99" r:id="rId2"/>
  <headerFooter>
    <oddFooter>&amp;L&amp;G&amp;C&amp;10&amp;P&amp;RAKSAMITE nábytek s.r.o., Liderovice 1, 391 37 Chotoviny</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SheetLayoutView="100" workbookViewId="0" topLeftCell="A1">
      <selection activeCell="J6" sqref="J6"/>
    </sheetView>
  </sheetViews>
  <sheetFormatPr defaultColWidth="9.140625" defaultRowHeight="15"/>
  <cols>
    <col min="1" max="1" width="7.7109375" style="17" customWidth="1"/>
    <col min="2" max="2" width="3.7109375" style="11" customWidth="1"/>
    <col min="3" max="3" width="7.7109375" style="11" customWidth="1"/>
    <col min="4" max="4" width="8.7109375" style="11" customWidth="1"/>
    <col min="5" max="5" width="75.7109375" style="11" customWidth="1"/>
    <col min="6" max="6" width="5.7109375" style="32" customWidth="1"/>
    <col min="7" max="7" width="7.7109375" style="11" customWidth="1"/>
    <col min="8" max="8" width="11.7109375" style="104" customWidth="1"/>
    <col min="9" max="9" width="13.7109375" style="0" customWidth="1"/>
  </cols>
  <sheetData>
    <row r="1" ht="33" customHeight="1">
      <c r="B1" s="11" t="s">
        <v>49</v>
      </c>
    </row>
    <row r="2" spans="1:9" ht="48" customHeight="1">
      <c r="A2" s="46" t="s">
        <v>20</v>
      </c>
      <c r="B2" s="42" t="s">
        <v>6</v>
      </c>
      <c r="C2" s="42" t="s">
        <v>16</v>
      </c>
      <c r="D2" s="42" t="s">
        <v>7</v>
      </c>
      <c r="E2" s="42" t="s">
        <v>8</v>
      </c>
      <c r="F2" s="42" t="s">
        <v>9</v>
      </c>
      <c r="G2" s="42" t="s">
        <v>10</v>
      </c>
      <c r="H2" s="105" t="s">
        <v>32</v>
      </c>
      <c r="I2" s="42" t="s">
        <v>11</v>
      </c>
    </row>
    <row r="3" ht="10.5" customHeight="1"/>
    <row r="4" spans="2:9" ht="32.25" customHeight="1">
      <c r="B4" s="12"/>
      <c r="C4" s="12"/>
      <c r="D4" s="16" t="s">
        <v>134</v>
      </c>
      <c r="E4" s="16" t="s">
        <v>181</v>
      </c>
      <c r="F4" s="65"/>
      <c r="G4" s="12"/>
      <c r="H4" s="113"/>
      <c r="I4" s="44">
        <f>SUM(I5:I83)</f>
        <v>0</v>
      </c>
    </row>
    <row r="5" spans="1:9" ht="15">
      <c r="A5" s="17" t="s">
        <v>184</v>
      </c>
      <c r="B5" s="28">
        <v>1</v>
      </c>
      <c r="C5" s="49" t="s">
        <v>126</v>
      </c>
      <c r="D5" s="25" t="s">
        <v>58</v>
      </c>
      <c r="E5" s="26" t="s">
        <v>99</v>
      </c>
      <c r="F5" s="66" t="s">
        <v>1</v>
      </c>
      <c r="G5" s="34">
        <v>18</v>
      </c>
      <c r="H5" s="114"/>
      <c r="I5" s="33">
        <f>H5*G5</f>
        <v>0</v>
      </c>
    </row>
    <row r="6" spans="1:9" ht="351">
      <c r="A6" s="70" t="s">
        <v>25</v>
      </c>
      <c r="B6" s="13"/>
      <c r="C6" s="50"/>
      <c r="D6" s="13"/>
      <c r="E6" s="15" t="s">
        <v>179</v>
      </c>
      <c r="F6" s="67"/>
      <c r="G6" s="35"/>
      <c r="H6" s="116"/>
      <c r="I6" s="1"/>
    </row>
    <row r="7" spans="2:9" ht="15.75">
      <c r="B7" s="5"/>
      <c r="C7" s="51"/>
      <c r="D7" s="5"/>
      <c r="E7" s="7" t="s">
        <v>2</v>
      </c>
      <c r="F7" s="68"/>
      <c r="G7" s="36"/>
      <c r="H7" s="117"/>
      <c r="I7" s="2"/>
    </row>
    <row r="8" spans="2:9" ht="10.5" customHeight="1">
      <c r="B8" s="8"/>
      <c r="C8" s="51"/>
      <c r="D8" s="8"/>
      <c r="E8" s="9"/>
      <c r="F8" s="10"/>
      <c r="G8" s="37"/>
      <c r="H8" s="115"/>
      <c r="I8" s="3"/>
    </row>
    <row r="9" spans="1:9" ht="15">
      <c r="A9" s="17" t="s">
        <v>184</v>
      </c>
      <c r="B9" s="28">
        <v>2</v>
      </c>
      <c r="C9" s="49" t="s">
        <v>126</v>
      </c>
      <c r="D9" s="25" t="s">
        <v>59</v>
      </c>
      <c r="E9" s="26" t="s">
        <v>98</v>
      </c>
      <c r="F9" s="66" t="s">
        <v>1</v>
      </c>
      <c r="G9" s="34">
        <v>18</v>
      </c>
      <c r="H9" s="114"/>
      <c r="I9" s="33">
        <f>H9*G9</f>
        <v>0</v>
      </c>
    </row>
    <row r="10" spans="1:9" ht="148.5">
      <c r="A10" s="70" t="s">
        <v>25</v>
      </c>
      <c r="B10" s="13"/>
      <c r="C10" s="50"/>
      <c r="D10" s="13"/>
      <c r="E10" s="15" t="s">
        <v>180</v>
      </c>
      <c r="F10" s="67"/>
      <c r="G10" s="35"/>
      <c r="H10" s="116"/>
      <c r="I10" s="1"/>
    </row>
    <row r="11" spans="2:9" ht="15.75">
      <c r="B11" s="5"/>
      <c r="C11" s="51"/>
      <c r="D11" s="5"/>
      <c r="E11" s="7" t="s">
        <v>2</v>
      </c>
      <c r="F11" s="68"/>
      <c r="G11" s="36"/>
      <c r="H11" s="117"/>
      <c r="I11" s="2"/>
    </row>
    <row r="12" spans="2:9" ht="10.5" customHeight="1">
      <c r="B12" s="8"/>
      <c r="C12" s="51"/>
      <c r="D12" s="8"/>
      <c r="E12" s="9"/>
      <c r="F12" s="10"/>
      <c r="G12" s="37"/>
      <c r="H12" s="115"/>
      <c r="I12" s="3"/>
    </row>
    <row r="13" spans="1:9" ht="15">
      <c r="A13" s="17" t="s">
        <v>184</v>
      </c>
      <c r="B13" s="28">
        <v>3</v>
      </c>
      <c r="C13" s="49" t="s">
        <v>126</v>
      </c>
      <c r="D13" s="25" t="s">
        <v>60</v>
      </c>
      <c r="E13" s="26" t="s">
        <v>168</v>
      </c>
      <c r="F13" s="66" t="s">
        <v>1</v>
      </c>
      <c r="G13" s="34">
        <v>10</v>
      </c>
      <c r="H13" s="114"/>
      <c r="I13" s="33">
        <f>H13*G13</f>
        <v>0</v>
      </c>
    </row>
    <row r="14" spans="1:9" ht="54">
      <c r="A14" s="70" t="s">
        <v>25</v>
      </c>
      <c r="B14" s="13"/>
      <c r="C14" s="50"/>
      <c r="D14" s="13"/>
      <c r="E14" s="15" t="s">
        <v>148</v>
      </c>
      <c r="F14" s="67"/>
      <c r="G14" s="35"/>
      <c r="H14" s="116"/>
      <c r="I14" s="1"/>
    </row>
    <row r="15" spans="2:9" ht="15.75">
      <c r="B15" s="5"/>
      <c r="C15" s="51"/>
      <c r="D15" s="5"/>
      <c r="E15" s="7" t="s">
        <v>2</v>
      </c>
      <c r="F15" s="68"/>
      <c r="G15" s="36"/>
      <c r="H15" s="117"/>
      <c r="I15" s="2"/>
    </row>
    <row r="16" spans="2:9" ht="10.5" customHeight="1">
      <c r="B16" s="8"/>
      <c r="C16" s="51"/>
      <c r="D16" s="8"/>
      <c r="E16" s="9"/>
      <c r="F16" s="10"/>
      <c r="G16" s="37"/>
      <c r="H16" s="115"/>
      <c r="I16" s="3"/>
    </row>
    <row r="17" spans="1:9" ht="15">
      <c r="A17" s="17" t="s">
        <v>184</v>
      </c>
      <c r="B17" s="28">
        <v>4</v>
      </c>
      <c r="C17" s="49" t="s">
        <v>126</v>
      </c>
      <c r="D17" s="25" t="s">
        <v>61</v>
      </c>
      <c r="E17" s="26" t="s">
        <v>97</v>
      </c>
      <c r="F17" s="66" t="s">
        <v>1</v>
      </c>
      <c r="G17" s="34">
        <v>20</v>
      </c>
      <c r="H17" s="114"/>
      <c r="I17" s="33">
        <f>H17*G17</f>
        <v>0</v>
      </c>
    </row>
    <row r="18" spans="1:9" ht="54">
      <c r="A18" s="70" t="s">
        <v>25</v>
      </c>
      <c r="B18" s="13"/>
      <c r="C18" s="50"/>
      <c r="D18" s="13"/>
      <c r="E18" s="15" t="s">
        <v>149</v>
      </c>
      <c r="F18" s="67"/>
      <c r="G18" s="35"/>
      <c r="H18" s="116"/>
      <c r="I18" s="1"/>
    </row>
    <row r="19" spans="2:9" ht="15.75">
      <c r="B19" s="5"/>
      <c r="C19" s="51"/>
      <c r="D19" s="5"/>
      <c r="E19" s="7" t="s">
        <v>2</v>
      </c>
      <c r="F19" s="68"/>
      <c r="G19" s="36"/>
      <c r="H19" s="117"/>
      <c r="I19" s="2"/>
    </row>
    <row r="20" spans="2:9" ht="10.5" customHeight="1">
      <c r="B20" s="8"/>
      <c r="C20" s="51"/>
      <c r="D20" s="8"/>
      <c r="E20" s="9"/>
      <c r="F20" s="10"/>
      <c r="G20" s="37"/>
      <c r="H20" s="115"/>
      <c r="I20" s="3"/>
    </row>
    <row r="21" spans="1:9" ht="15">
      <c r="A21" s="17" t="s">
        <v>184</v>
      </c>
      <c r="B21" s="28">
        <v>5</v>
      </c>
      <c r="C21" s="49" t="s">
        <v>126</v>
      </c>
      <c r="D21" s="25" t="s">
        <v>62</v>
      </c>
      <c r="E21" s="26" t="s">
        <v>167</v>
      </c>
      <c r="F21" s="66" t="s">
        <v>1</v>
      </c>
      <c r="G21" s="34">
        <v>8</v>
      </c>
      <c r="H21" s="114"/>
      <c r="I21" s="33">
        <f>H21*G21</f>
        <v>0</v>
      </c>
    </row>
    <row r="22" spans="1:9" ht="108">
      <c r="A22" s="70" t="s">
        <v>25</v>
      </c>
      <c r="B22" s="13"/>
      <c r="C22" s="50"/>
      <c r="D22" s="13"/>
      <c r="E22" s="15" t="s">
        <v>192</v>
      </c>
      <c r="F22" s="67"/>
      <c r="G22" s="35"/>
      <c r="H22" s="116"/>
      <c r="I22" s="1"/>
    </row>
    <row r="23" spans="2:9" ht="15.75">
      <c r="B23" s="5"/>
      <c r="C23" s="51"/>
      <c r="D23" s="5"/>
      <c r="E23" s="7" t="s">
        <v>2</v>
      </c>
      <c r="F23" s="68"/>
      <c r="G23" s="36"/>
      <c r="H23" s="117"/>
      <c r="I23" s="2"/>
    </row>
    <row r="24" spans="2:9" ht="10.5" customHeight="1">
      <c r="B24" s="8"/>
      <c r="C24" s="51"/>
      <c r="D24" s="8"/>
      <c r="E24" s="9"/>
      <c r="F24" s="10"/>
      <c r="G24" s="37"/>
      <c r="H24" s="115"/>
      <c r="I24" s="3"/>
    </row>
    <row r="25" spans="1:9" ht="15">
      <c r="A25" s="17" t="s">
        <v>184</v>
      </c>
      <c r="B25" s="28">
        <v>6</v>
      </c>
      <c r="C25" s="49" t="s">
        <v>126</v>
      </c>
      <c r="D25" s="25" t="s">
        <v>63</v>
      </c>
      <c r="E25" s="26" t="s">
        <v>96</v>
      </c>
      <c r="F25" s="66" t="s">
        <v>1</v>
      </c>
      <c r="G25" s="34">
        <v>8</v>
      </c>
      <c r="H25" s="114"/>
      <c r="I25" s="33">
        <f>H25*G25</f>
        <v>0</v>
      </c>
    </row>
    <row r="26" spans="1:9" ht="54">
      <c r="A26" s="70" t="s">
        <v>25</v>
      </c>
      <c r="B26" s="13"/>
      <c r="C26" s="50"/>
      <c r="D26" s="13"/>
      <c r="E26" s="15" t="s">
        <v>19</v>
      </c>
      <c r="F26" s="67"/>
      <c r="G26" s="35"/>
      <c r="H26" s="116"/>
      <c r="I26" s="1"/>
    </row>
    <row r="27" spans="2:9" ht="15.75">
      <c r="B27" s="5"/>
      <c r="C27" s="51"/>
      <c r="D27" s="5"/>
      <c r="E27" s="7" t="s">
        <v>2</v>
      </c>
      <c r="F27" s="68"/>
      <c r="G27" s="36"/>
      <c r="H27" s="117"/>
      <c r="I27" s="2"/>
    </row>
    <row r="28" spans="2:9" ht="10.5" customHeight="1">
      <c r="B28" s="8"/>
      <c r="C28" s="51"/>
      <c r="D28" s="8"/>
      <c r="E28" s="9"/>
      <c r="F28" s="10"/>
      <c r="G28" s="37"/>
      <c r="H28" s="115"/>
      <c r="I28" s="3"/>
    </row>
    <row r="29" spans="1:9" ht="15">
      <c r="A29" s="17" t="s">
        <v>183</v>
      </c>
      <c r="B29" s="28">
        <v>7</v>
      </c>
      <c r="C29" s="49" t="s">
        <v>126</v>
      </c>
      <c r="D29" s="25" t="s">
        <v>72</v>
      </c>
      <c r="E29" s="26" t="s">
        <v>125</v>
      </c>
      <c r="F29" s="66" t="s">
        <v>1</v>
      </c>
      <c r="G29" s="34">
        <v>2</v>
      </c>
      <c r="H29" s="114"/>
      <c r="I29" s="33">
        <f>H29*G29</f>
        <v>0</v>
      </c>
    </row>
    <row r="30" spans="1:9" ht="67.5">
      <c r="A30" s="70" t="s">
        <v>25</v>
      </c>
      <c r="B30" s="13"/>
      <c r="C30" s="50"/>
      <c r="D30" s="13"/>
      <c r="E30" s="15" t="s">
        <v>17</v>
      </c>
      <c r="F30" s="67"/>
      <c r="G30" s="35"/>
      <c r="H30" s="116"/>
      <c r="I30" s="1"/>
    </row>
    <row r="31" spans="2:9" ht="15.75">
      <c r="B31" s="5"/>
      <c r="C31" s="51"/>
      <c r="D31" s="5"/>
      <c r="E31" s="7" t="s">
        <v>2</v>
      </c>
      <c r="F31" s="68"/>
      <c r="G31" s="36"/>
      <c r="H31" s="117"/>
      <c r="I31" s="2"/>
    </row>
    <row r="32" spans="2:9" ht="10.5" customHeight="1">
      <c r="B32" s="8"/>
      <c r="C32" s="51"/>
      <c r="D32" s="8"/>
      <c r="E32" s="9"/>
      <c r="F32" s="10"/>
      <c r="G32" s="37"/>
      <c r="H32" s="115"/>
      <c r="I32" s="3"/>
    </row>
    <row r="33" spans="1:9" ht="15">
      <c r="A33" s="17" t="s">
        <v>183</v>
      </c>
      <c r="B33" s="28">
        <v>8</v>
      </c>
      <c r="C33" s="49" t="s">
        <v>126</v>
      </c>
      <c r="D33" s="25" t="s">
        <v>92</v>
      </c>
      <c r="E33" s="26" t="s">
        <v>177</v>
      </c>
      <c r="F33" s="66" t="s">
        <v>1</v>
      </c>
      <c r="G33" s="34">
        <v>2</v>
      </c>
      <c r="H33" s="114"/>
      <c r="I33" s="33">
        <f>H33*G33</f>
        <v>0</v>
      </c>
    </row>
    <row r="34" spans="1:9" ht="54">
      <c r="A34" s="71" t="s">
        <v>25</v>
      </c>
      <c r="B34" s="47"/>
      <c r="C34" s="47"/>
      <c r="D34" s="13"/>
      <c r="E34" s="15" t="s">
        <v>202</v>
      </c>
      <c r="F34" s="67"/>
      <c r="G34" s="35"/>
      <c r="H34" s="116"/>
      <c r="I34" s="3"/>
    </row>
    <row r="35" spans="2:9" ht="15">
      <c r="B35" s="13"/>
      <c r="C35" s="4"/>
      <c r="D35" s="5"/>
      <c r="E35" s="7" t="s">
        <v>2</v>
      </c>
      <c r="F35" s="68"/>
      <c r="G35" s="36"/>
      <c r="H35" s="117"/>
      <c r="I35" s="3"/>
    </row>
    <row r="36" spans="2:9" ht="10.5" customHeight="1">
      <c r="B36" s="13"/>
      <c r="C36" s="4"/>
      <c r="D36" s="5"/>
      <c r="E36" s="7"/>
      <c r="F36" s="68"/>
      <c r="G36" s="36"/>
      <c r="H36" s="117"/>
      <c r="I36" s="3"/>
    </row>
    <row r="37" spans="1:9" ht="15">
      <c r="A37" s="17" t="s">
        <v>183</v>
      </c>
      <c r="B37" s="28">
        <v>9</v>
      </c>
      <c r="C37" s="49" t="s">
        <v>126</v>
      </c>
      <c r="D37" s="25" t="s">
        <v>187</v>
      </c>
      <c r="E37" s="26" t="s">
        <v>188</v>
      </c>
      <c r="F37" s="66" t="s">
        <v>1</v>
      </c>
      <c r="G37" s="34">
        <v>2</v>
      </c>
      <c r="H37" s="114"/>
      <c r="I37" s="33">
        <f>H37*G37</f>
        <v>0</v>
      </c>
    </row>
    <row r="38" spans="1:9" ht="108">
      <c r="A38" s="71" t="s">
        <v>25</v>
      </c>
      <c r="B38" s="13"/>
      <c r="C38" s="50"/>
      <c r="D38" s="13"/>
      <c r="E38" s="15" t="s">
        <v>189</v>
      </c>
      <c r="F38" s="67"/>
      <c r="G38" s="35"/>
      <c r="H38" s="116"/>
      <c r="I38" s="1"/>
    </row>
    <row r="39" spans="2:9" ht="15.75">
      <c r="B39" s="5"/>
      <c r="C39" s="51"/>
      <c r="D39" s="5"/>
      <c r="E39" s="7" t="s">
        <v>2</v>
      </c>
      <c r="F39" s="68"/>
      <c r="G39" s="36"/>
      <c r="H39" s="117"/>
      <c r="I39" s="2"/>
    </row>
    <row r="40" spans="2:9" ht="10.5" customHeight="1">
      <c r="B40" s="5"/>
      <c r="C40" s="6"/>
      <c r="D40" s="8"/>
      <c r="E40" s="9"/>
      <c r="F40" s="10"/>
      <c r="G40" s="37"/>
      <c r="H40" s="115"/>
      <c r="I40" s="3"/>
    </row>
    <row r="41" spans="1:9" ht="15">
      <c r="A41" s="17" t="s">
        <v>182</v>
      </c>
      <c r="B41" s="30">
        <v>10</v>
      </c>
      <c r="C41" s="48" t="s">
        <v>127</v>
      </c>
      <c r="D41" s="25" t="s">
        <v>93</v>
      </c>
      <c r="E41" s="26" t="s">
        <v>54</v>
      </c>
      <c r="F41" s="66"/>
      <c r="G41" s="34">
        <v>2</v>
      </c>
      <c r="H41" s="114"/>
      <c r="I41" s="33">
        <f>H41*G41</f>
        <v>0</v>
      </c>
    </row>
    <row r="42" spans="1:9" ht="81">
      <c r="A42" s="70" t="s">
        <v>56</v>
      </c>
      <c r="B42" s="8"/>
      <c r="C42" s="6"/>
      <c r="D42" s="13"/>
      <c r="E42" s="15" t="s">
        <v>57</v>
      </c>
      <c r="F42" s="67"/>
      <c r="G42" s="35"/>
      <c r="H42" s="116"/>
      <c r="I42" s="1"/>
    </row>
    <row r="43" spans="2:9" ht="15.75">
      <c r="B43" s="8"/>
      <c r="C43" s="6"/>
      <c r="D43" s="5"/>
      <c r="E43" s="7" t="s">
        <v>2</v>
      </c>
      <c r="F43" s="68"/>
      <c r="G43" s="36"/>
      <c r="H43" s="117"/>
      <c r="I43" s="5"/>
    </row>
    <row r="44" spans="2:9" ht="10.5" customHeight="1">
      <c r="B44" s="8"/>
      <c r="C44" s="6"/>
      <c r="D44" s="5"/>
      <c r="E44" s="7"/>
      <c r="F44" s="68"/>
      <c r="G44" s="36"/>
      <c r="H44" s="117"/>
      <c r="I44" s="5"/>
    </row>
    <row r="45" spans="1:9" ht="15">
      <c r="A45" s="17" t="s">
        <v>182</v>
      </c>
      <c r="B45" s="30">
        <v>11</v>
      </c>
      <c r="C45" s="48" t="s">
        <v>127</v>
      </c>
      <c r="D45" s="25" t="s">
        <v>82</v>
      </c>
      <c r="E45" s="26" t="s">
        <v>12</v>
      </c>
      <c r="F45" s="66" t="s">
        <v>1</v>
      </c>
      <c r="G45" s="34">
        <v>2</v>
      </c>
      <c r="H45" s="114"/>
      <c r="I45" s="33">
        <f>H45*G45</f>
        <v>0</v>
      </c>
    </row>
    <row r="46" spans="1:8" ht="67.5">
      <c r="A46" s="71" t="s">
        <v>56</v>
      </c>
      <c r="B46" s="47"/>
      <c r="C46" s="22"/>
      <c r="D46" s="13"/>
      <c r="E46" s="15" t="s">
        <v>205</v>
      </c>
      <c r="F46" s="67"/>
      <c r="G46" s="35"/>
      <c r="H46" s="116"/>
    </row>
    <row r="47" spans="2:8" ht="15">
      <c r="B47" s="13"/>
      <c r="C47" s="4"/>
      <c r="D47" s="5"/>
      <c r="E47" s="7" t="s">
        <v>2</v>
      </c>
      <c r="F47" s="68"/>
      <c r="G47" s="36"/>
      <c r="H47" s="117"/>
    </row>
    <row r="48" spans="2:8" ht="10.5" customHeight="1">
      <c r="B48" s="5"/>
      <c r="C48" s="6"/>
      <c r="D48" s="8"/>
      <c r="E48" s="9"/>
      <c r="F48" s="10"/>
      <c r="G48" s="37"/>
      <c r="H48" s="115"/>
    </row>
    <row r="49" spans="1:9" ht="15">
      <c r="A49" s="17" t="s">
        <v>182</v>
      </c>
      <c r="B49" s="30">
        <v>12</v>
      </c>
      <c r="C49" s="48" t="s">
        <v>127</v>
      </c>
      <c r="D49" s="25" t="s">
        <v>77</v>
      </c>
      <c r="E49" s="26" t="s">
        <v>31</v>
      </c>
      <c r="F49" s="66" t="s">
        <v>1</v>
      </c>
      <c r="G49" s="34">
        <v>2</v>
      </c>
      <c r="H49" s="114"/>
      <c r="I49" s="33">
        <f>H49*G49</f>
        <v>0</v>
      </c>
    </row>
    <row r="50" spans="1:8" ht="67.5">
      <c r="A50" s="71" t="s">
        <v>56</v>
      </c>
      <c r="B50" s="47"/>
      <c r="C50" s="47"/>
      <c r="D50" s="23"/>
      <c r="E50" s="15" t="s">
        <v>30</v>
      </c>
      <c r="F50" s="67"/>
      <c r="G50" s="35"/>
      <c r="H50" s="116"/>
    </row>
    <row r="51" spans="2:8" ht="15">
      <c r="B51" s="13"/>
      <c r="C51" s="4"/>
      <c r="D51" s="5"/>
      <c r="E51" s="7" t="s">
        <v>2</v>
      </c>
      <c r="F51" s="68"/>
      <c r="G51" s="36"/>
      <c r="H51" s="117"/>
    </row>
    <row r="52" spans="2:8" ht="10.5" customHeight="1">
      <c r="B52" s="29"/>
      <c r="C52" s="6"/>
      <c r="D52" s="20"/>
      <c r="E52" s="21"/>
      <c r="F52" s="69"/>
      <c r="G52" s="39"/>
      <c r="H52" s="118"/>
    </row>
    <row r="53" spans="1:9" ht="15">
      <c r="A53" s="17" t="s">
        <v>182</v>
      </c>
      <c r="B53" s="30">
        <v>13</v>
      </c>
      <c r="C53" s="48" t="s">
        <v>127</v>
      </c>
      <c r="D53" s="25" t="s">
        <v>78</v>
      </c>
      <c r="E53" s="26" t="s">
        <v>43</v>
      </c>
      <c r="F53" s="66" t="s">
        <v>1</v>
      </c>
      <c r="G53" s="34">
        <v>1</v>
      </c>
      <c r="H53" s="114"/>
      <c r="I53" s="33">
        <f>H53*G53</f>
        <v>0</v>
      </c>
    </row>
    <row r="54" spans="1:7" ht="108">
      <c r="A54" s="70" t="s">
        <v>56</v>
      </c>
      <c r="E54" s="15" t="s">
        <v>185</v>
      </c>
      <c r="G54" s="41"/>
    </row>
    <row r="55" spans="5:7" ht="13.5" customHeight="1">
      <c r="E55" s="7" t="s">
        <v>2</v>
      </c>
      <c r="G55" s="41"/>
    </row>
    <row r="56" ht="10.5" customHeight="1">
      <c r="G56" s="41"/>
    </row>
    <row r="57" spans="1:9" ht="15">
      <c r="A57" s="17" t="s">
        <v>182</v>
      </c>
      <c r="B57" s="30">
        <v>14</v>
      </c>
      <c r="C57" s="48" t="s">
        <v>127</v>
      </c>
      <c r="D57" s="25" t="s">
        <v>85</v>
      </c>
      <c r="E57" s="26" t="s">
        <v>37</v>
      </c>
      <c r="F57" s="66" t="s">
        <v>1</v>
      </c>
      <c r="G57" s="34">
        <v>1</v>
      </c>
      <c r="H57" s="114"/>
      <c r="I57" s="33">
        <f>H57*G57</f>
        <v>0</v>
      </c>
    </row>
    <row r="58" spans="1:7" ht="108">
      <c r="A58" s="70" t="s">
        <v>56</v>
      </c>
      <c r="E58" s="15" t="s">
        <v>186</v>
      </c>
      <c r="G58" s="41"/>
    </row>
    <row r="59" spans="5:7" ht="15">
      <c r="E59" s="7" t="s">
        <v>2</v>
      </c>
      <c r="G59" s="41"/>
    </row>
    <row r="60" ht="10.5" customHeight="1">
      <c r="G60" s="41"/>
    </row>
    <row r="61" spans="1:9" ht="15">
      <c r="A61" s="17" t="s">
        <v>182</v>
      </c>
      <c r="B61" s="30">
        <v>15</v>
      </c>
      <c r="C61" s="48" t="s">
        <v>127</v>
      </c>
      <c r="D61" s="25" t="s">
        <v>84</v>
      </c>
      <c r="E61" s="26" t="s">
        <v>38</v>
      </c>
      <c r="F61" s="66" t="s">
        <v>1</v>
      </c>
      <c r="G61" s="34">
        <v>2</v>
      </c>
      <c r="H61" s="114"/>
      <c r="I61" s="33">
        <f>H61*G61</f>
        <v>0</v>
      </c>
    </row>
    <row r="62" spans="1:5" ht="54">
      <c r="A62" s="70" t="s">
        <v>56</v>
      </c>
      <c r="E62" s="43" t="s">
        <v>206</v>
      </c>
    </row>
    <row r="63" ht="15">
      <c r="E63" s="7" t="s">
        <v>2</v>
      </c>
    </row>
    <row r="64" ht="10.5" customHeight="1"/>
    <row r="65" spans="1:9" ht="15">
      <c r="A65" s="17" t="s">
        <v>182</v>
      </c>
      <c r="B65" s="28">
        <v>16</v>
      </c>
      <c r="C65" s="48" t="s">
        <v>127</v>
      </c>
      <c r="D65" s="25" t="s">
        <v>94</v>
      </c>
      <c r="E65" s="26" t="s">
        <v>45</v>
      </c>
      <c r="F65" s="66" t="s">
        <v>1</v>
      </c>
      <c r="G65" s="34">
        <v>1</v>
      </c>
      <c r="H65" s="114"/>
      <c r="I65" s="33">
        <f>H65*G65</f>
        <v>0</v>
      </c>
    </row>
    <row r="66" spans="1:9" ht="109.5" customHeight="1">
      <c r="A66" s="70" t="s">
        <v>56</v>
      </c>
      <c r="B66" s="13"/>
      <c r="C66" s="4"/>
      <c r="D66" s="13"/>
      <c r="E66" s="45" t="s">
        <v>147</v>
      </c>
      <c r="F66" s="67"/>
      <c r="G66" s="35"/>
      <c r="H66" s="116"/>
      <c r="I66" s="1"/>
    </row>
    <row r="67" spans="2:9" ht="15.75">
      <c r="B67" s="5"/>
      <c r="C67" s="6"/>
      <c r="D67" s="5"/>
      <c r="E67" s="7" t="s">
        <v>2</v>
      </c>
      <c r="F67" s="68"/>
      <c r="G67" s="36"/>
      <c r="H67" s="117"/>
      <c r="I67" s="2"/>
    </row>
    <row r="68" ht="10.5" customHeight="1"/>
    <row r="69" spans="1:9" ht="15">
      <c r="A69" s="17" t="s">
        <v>182</v>
      </c>
      <c r="B69" s="24">
        <v>17</v>
      </c>
      <c r="C69" s="48" t="s">
        <v>127</v>
      </c>
      <c r="D69" s="24" t="s">
        <v>69</v>
      </c>
      <c r="E69" s="24" t="s">
        <v>175</v>
      </c>
      <c r="F69" s="66" t="s">
        <v>1</v>
      </c>
      <c r="G69" s="34">
        <v>1</v>
      </c>
      <c r="H69" s="114"/>
      <c r="I69" s="33">
        <f>H69*G69</f>
        <v>0</v>
      </c>
    </row>
    <row r="70" spans="1:5" ht="108">
      <c r="A70" s="70" t="s">
        <v>56</v>
      </c>
      <c r="E70" s="14" t="s">
        <v>197</v>
      </c>
    </row>
    <row r="71" ht="15">
      <c r="E71" s="7" t="s">
        <v>2</v>
      </c>
    </row>
    <row r="72" ht="10.5" customHeight="1"/>
    <row r="73" spans="1:9" ht="15">
      <c r="A73" s="17" t="s">
        <v>182</v>
      </c>
      <c r="B73" s="30">
        <v>18</v>
      </c>
      <c r="C73" s="48" t="s">
        <v>127</v>
      </c>
      <c r="D73" s="25" t="s">
        <v>70</v>
      </c>
      <c r="E73" s="26" t="s">
        <v>50</v>
      </c>
      <c r="F73" s="66" t="s">
        <v>1</v>
      </c>
      <c r="G73" s="34">
        <v>1</v>
      </c>
      <c r="H73" s="114"/>
      <c r="I73" s="33">
        <f>H73*G73</f>
        <v>0</v>
      </c>
    </row>
    <row r="74" spans="1:8" ht="67.5">
      <c r="A74" s="71" t="s">
        <v>56</v>
      </c>
      <c r="B74" s="47"/>
      <c r="C74" s="22"/>
      <c r="D74" s="23"/>
      <c r="E74" s="15" t="s">
        <v>51</v>
      </c>
      <c r="F74" s="67"/>
      <c r="G74" s="35"/>
      <c r="H74" s="116"/>
    </row>
    <row r="75" spans="2:8" ht="15">
      <c r="B75" s="23"/>
      <c r="C75" s="4"/>
      <c r="D75" s="5"/>
      <c r="E75" s="7" t="s">
        <v>2</v>
      </c>
      <c r="F75" s="68"/>
      <c r="G75" s="36"/>
      <c r="H75" s="117"/>
    </row>
    <row r="76" ht="10.5" customHeight="1"/>
    <row r="77" spans="1:9" ht="15">
      <c r="A77" s="17" t="s">
        <v>182</v>
      </c>
      <c r="B77" s="28">
        <v>19</v>
      </c>
      <c r="C77" s="48" t="s">
        <v>127</v>
      </c>
      <c r="D77" s="25" t="s">
        <v>95</v>
      </c>
      <c r="E77" s="26" t="s">
        <v>178</v>
      </c>
      <c r="F77" s="66" t="s">
        <v>1</v>
      </c>
      <c r="G77" s="34">
        <v>2</v>
      </c>
      <c r="H77" s="114"/>
      <c r="I77" s="33">
        <f>H77*G77</f>
        <v>0</v>
      </c>
    </row>
    <row r="78" spans="1:9" ht="54">
      <c r="A78" s="71" t="s">
        <v>56</v>
      </c>
      <c r="B78" s="13"/>
      <c r="C78" s="4"/>
      <c r="D78" s="13"/>
      <c r="E78" s="15" t="s">
        <v>203</v>
      </c>
      <c r="F78" s="67"/>
      <c r="G78" s="35"/>
      <c r="H78" s="116"/>
      <c r="I78" s="3"/>
    </row>
    <row r="79" spans="2:9" ht="15.75">
      <c r="B79" s="5"/>
      <c r="C79" s="6"/>
      <c r="D79" s="5"/>
      <c r="E79" s="7" t="s">
        <v>2</v>
      </c>
      <c r="F79" s="68"/>
      <c r="G79" s="36"/>
      <c r="H79" s="117"/>
      <c r="I79" s="3"/>
    </row>
    <row r="80" spans="2:9" ht="10.5" customHeight="1">
      <c r="B80" s="5"/>
      <c r="C80" s="6"/>
      <c r="D80" s="5"/>
      <c r="E80" s="7"/>
      <c r="F80" s="68"/>
      <c r="G80" s="36"/>
      <c r="H80" s="117"/>
      <c r="I80" s="3"/>
    </row>
    <row r="81" spans="1:9" ht="15">
      <c r="A81" s="17" t="s">
        <v>182</v>
      </c>
      <c r="B81" s="30">
        <v>20</v>
      </c>
      <c r="C81" s="48" t="s">
        <v>127</v>
      </c>
      <c r="D81" s="25" t="s">
        <v>124</v>
      </c>
      <c r="E81" s="26" t="s">
        <v>176</v>
      </c>
      <c r="F81" s="66" t="s">
        <v>1</v>
      </c>
      <c r="G81" s="34">
        <v>1</v>
      </c>
      <c r="H81" s="114"/>
      <c r="I81" s="33">
        <f>H81*G81</f>
        <v>0</v>
      </c>
    </row>
    <row r="82" spans="1:7" ht="108">
      <c r="A82" s="71" t="s">
        <v>56</v>
      </c>
      <c r="E82" s="15" t="s">
        <v>191</v>
      </c>
      <c r="G82" s="41"/>
    </row>
    <row r="83" spans="5:7" ht="15">
      <c r="E83" s="7" t="s">
        <v>2</v>
      </c>
      <c r="G83" s="41"/>
    </row>
  </sheetData>
  <sheetProtection password="E803" sheet="1" objects="1" scenarios="1"/>
  <printOptions/>
  <pageMargins left="0.31496062992125984" right="0.31496062992125984" top="0.5905511811023623" bottom="0.5905511811023623" header="0.31496062992125984" footer="0.31496062992125984"/>
  <pageSetup horizontalDpi="600" verticalDpi="600" orientation="landscape" paperSize="9" scale="99" r:id="rId2"/>
  <headerFooter>
    <oddFooter>&amp;L&amp;G&amp;C&amp;10&amp;P&amp;RAKSAMITE nábytek s.r.o., Liderovice 1, 391 37 Chotoviny</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SheetLayoutView="100" workbookViewId="0" topLeftCell="A1">
      <selection activeCell="G9" sqref="G9"/>
    </sheetView>
  </sheetViews>
  <sheetFormatPr defaultColWidth="9.140625" defaultRowHeight="15"/>
  <cols>
    <col min="1" max="1" width="4.7109375" style="11" customWidth="1"/>
    <col min="2" max="2" width="9.140625" style="11" customWidth="1"/>
    <col min="3" max="3" width="11.57421875" style="11" customWidth="1"/>
    <col min="4" max="4" width="77.8515625" style="11" customWidth="1"/>
    <col min="5" max="5" width="7.00390625" style="11" customWidth="1"/>
    <col min="6" max="6" width="8.421875" style="11" customWidth="1"/>
    <col min="7" max="7" width="11.7109375" style="104" customWidth="1"/>
    <col min="8" max="8" width="13.7109375" style="0" customWidth="1"/>
  </cols>
  <sheetData>
    <row r="1" ht="33.75" customHeight="1">
      <c r="A1" s="93" t="s">
        <v>212</v>
      </c>
    </row>
    <row r="2" spans="1:8" ht="44.25" customHeight="1">
      <c r="A2" s="42" t="s">
        <v>6</v>
      </c>
      <c r="B2" s="42"/>
      <c r="C2" s="42" t="s">
        <v>7</v>
      </c>
      <c r="D2" s="42" t="s">
        <v>8</v>
      </c>
      <c r="E2" s="42" t="s">
        <v>9</v>
      </c>
      <c r="F2" s="42" t="s">
        <v>10</v>
      </c>
      <c r="G2" s="105" t="s">
        <v>32</v>
      </c>
      <c r="H2" s="42" t="s">
        <v>11</v>
      </c>
    </row>
    <row r="3" spans="1:8" ht="13.5" customHeight="1">
      <c r="A3" s="94"/>
      <c r="B3" s="94"/>
      <c r="C3" s="94"/>
      <c r="D3" s="94"/>
      <c r="E3" s="94"/>
      <c r="F3" s="94"/>
      <c r="G3" s="106"/>
      <c r="H3" s="94"/>
    </row>
    <row r="4" spans="4:8" ht="26.25" customHeight="1">
      <c r="D4" s="11" t="s">
        <v>213</v>
      </c>
      <c r="H4" s="95">
        <f>SUM(H5:H49)</f>
        <v>0</v>
      </c>
    </row>
    <row r="5" spans="1:8" ht="15">
      <c r="A5" s="28">
        <v>1</v>
      </c>
      <c r="B5" s="28"/>
      <c r="C5" s="25" t="s">
        <v>214</v>
      </c>
      <c r="D5" s="26" t="s">
        <v>215</v>
      </c>
      <c r="E5" s="27" t="s">
        <v>1</v>
      </c>
      <c r="F5" s="34">
        <v>1</v>
      </c>
      <c r="G5" s="107">
        <v>0</v>
      </c>
      <c r="H5" s="33">
        <f>G5*F5</f>
        <v>0</v>
      </c>
    </row>
    <row r="6" spans="1:8" ht="36.75" customHeight="1">
      <c r="A6" s="13"/>
      <c r="B6" s="4"/>
      <c r="C6" s="13"/>
      <c r="D6" s="15" t="s">
        <v>216</v>
      </c>
      <c r="E6" s="13"/>
      <c r="F6" s="35"/>
      <c r="G6" s="108"/>
      <c r="H6" s="1"/>
    </row>
    <row r="7" spans="1:8" ht="135">
      <c r="A7" s="2"/>
      <c r="B7" s="6"/>
      <c r="C7" s="2"/>
      <c r="D7" s="96" t="s">
        <v>217</v>
      </c>
      <c r="E7" s="2"/>
      <c r="F7" s="97"/>
      <c r="G7" s="109"/>
      <c r="H7" s="2"/>
    </row>
    <row r="8" spans="1:8" ht="10.5" customHeight="1">
      <c r="A8" s="3"/>
      <c r="B8" s="6"/>
      <c r="C8" s="3"/>
      <c r="D8" s="90"/>
      <c r="E8" s="3"/>
      <c r="F8" s="98"/>
      <c r="G8" s="110"/>
      <c r="H8" s="3"/>
    </row>
    <row r="9" spans="1:8" ht="15">
      <c r="A9" s="28">
        <v>2</v>
      </c>
      <c r="B9" s="28"/>
      <c r="C9" s="25" t="s">
        <v>218</v>
      </c>
      <c r="D9" s="26" t="s">
        <v>219</v>
      </c>
      <c r="E9" s="27" t="s">
        <v>1</v>
      </c>
      <c r="F9" s="34">
        <v>1</v>
      </c>
      <c r="G9" s="107"/>
      <c r="H9" s="33">
        <f>G9*F9</f>
        <v>0</v>
      </c>
    </row>
    <row r="10" spans="1:8" ht="45" customHeight="1">
      <c r="A10" s="13"/>
      <c r="B10" s="4"/>
      <c r="C10" s="13"/>
      <c r="D10" s="15" t="s">
        <v>220</v>
      </c>
      <c r="E10" s="13"/>
      <c r="F10" s="35"/>
      <c r="G10" s="108"/>
      <c r="H10" s="1"/>
    </row>
    <row r="11" spans="1:8" ht="171" customHeight="1">
      <c r="A11" s="2"/>
      <c r="B11" s="6"/>
      <c r="C11" s="2"/>
      <c r="D11" s="15" t="s">
        <v>221</v>
      </c>
      <c r="E11" s="2"/>
      <c r="F11" s="97"/>
      <c r="G11" s="109"/>
      <c r="H11" s="2"/>
    </row>
    <row r="12" spans="1:8" ht="10.5" customHeight="1">
      <c r="A12" s="3"/>
      <c r="B12" s="6"/>
      <c r="C12" s="3"/>
      <c r="D12" s="90"/>
      <c r="E12" s="3"/>
      <c r="F12" s="98"/>
      <c r="G12" s="110"/>
      <c r="H12" s="3"/>
    </row>
    <row r="13" spans="1:8" ht="15">
      <c r="A13" s="28">
        <v>3</v>
      </c>
      <c r="B13" s="28"/>
      <c r="C13" s="25" t="s">
        <v>222</v>
      </c>
      <c r="D13" s="26" t="s">
        <v>223</v>
      </c>
      <c r="E13" s="27" t="s">
        <v>1</v>
      </c>
      <c r="F13" s="34">
        <v>2</v>
      </c>
      <c r="G13" s="107"/>
      <c r="H13" s="33">
        <f>G13*F13</f>
        <v>0</v>
      </c>
    </row>
    <row r="14" spans="1:8" ht="32.25" customHeight="1">
      <c r="A14" s="13"/>
      <c r="B14" s="4"/>
      <c r="C14" s="13"/>
      <c r="D14" s="15" t="s">
        <v>224</v>
      </c>
      <c r="E14" s="13"/>
      <c r="F14" s="35"/>
      <c r="G14" s="108"/>
      <c r="H14" s="1"/>
    </row>
    <row r="15" spans="1:8" ht="10.5" customHeight="1">
      <c r="A15" s="3"/>
      <c r="B15" s="6"/>
      <c r="C15" s="3"/>
      <c r="D15" s="90"/>
      <c r="E15" s="3"/>
      <c r="F15" s="98"/>
      <c r="G15" s="110"/>
      <c r="H15" s="3"/>
    </row>
    <row r="16" spans="1:8" ht="15">
      <c r="A16" s="28">
        <v>4</v>
      </c>
      <c r="B16" s="28"/>
      <c r="C16" s="25" t="s">
        <v>225</v>
      </c>
      <c r="D16" s="26" t="s">
        <v>226</v>
      </c>
      <c r="E16" s="27" t="s">
        <v>1</v>
      </c>
      <c r="F16" s="34">
        <v>1</v>
      </c>
      <c r="G16" s="107"/>
      <c r="H16" s="33">
        <f>G16*F16</f>
        <v>0</v>
      </c>
    </row>
    <row r="17" spans="1:8" ht="72.75" customHeight="1">
      <c r="A17" s="13"/>
      <c r="B17" s="4"/>
      <c r="C17" s="13"/>
      <c r="D17" s="15" t="s">
        <v>227</v>
      </c>
      <c r="E17" s="13"/>
      <c r="F17" s="35"/>
      <c r="G17" s="108"/>
      <c r="H17" s="1"/>
    </row>
    <row r="18" spans="1:8" ht="67.5">
      <c r="A18" s="2"/>
      <c r="B18" s="6"/>
      <c r="C18" s="2"/>
      <c r="D18" s="15" t="s">
        <v>228</v>
      </c>
      <c r="E18" s="2"/>
      <c r="F18" s="97"/>
      <c r="G18" s="109"/>
      <c r="H18" s="2"/>
    </row>
    <row r="19" spans="1:8" ht="10.5" customHeight="1">
      <c r="A19" s="3"/>
      <c r="B19" s="6"/>
      <c r="C19" s="3"/>
      <c r="D19" s="90"/>
      <c r="E19" s="3"/>
      <c r="F19" s="98"/>
      <c r="G19" s="110"/>
      <c r="H19" s="3"/>
    </row>
    <row r="20" spans="1:8" ht="15">
      <c r="A20" s="28">
        <v>5</v>
      </c>
      <c r="B20" s="28"/>
      <c r="C20" s="25" t="s">
        <v>229</v>
      </c>
      <c r="D20" s="26" t="s">
        <v>230</v>
      </c>
      <c r="E20" s="27" t="s">
        <v>1</v>
      </c>
      <c r="F20" s="34">
        <v>1</v>
      </c>
      <c r="G20" s="107"/>
      <c r="H20" s="33">
        <f>G20*F20</f>
        <v>0</v>
      </c>
    </row>
    <row r="21" spans="1:8" ht="57" customHeight="1">
      <c r="A21" s="13"/>
      <c r="B21" s="4"/>
      <c r="C21" s="13"/>
      <c r="D21" s="15" t="s">
        <v>231</v>
      </c>
      <c r="E21" s="13"/>
      <c r="F21" s="35"/>
      <c r="G21" s="108"/>
      <c r="H21" s="1"/>
    </row>
    <row r="22" spans="1:8" ht="10.5" customHeight="1">
      <c r="A22" s="3"/>
      <c r="B22" s="6"/>
      <c r="C22" s="3"/>
      <c r="D22" s="90"/>
      <c r="E22" s="3"/>
      <c r="F22" s="98"/>
      <c r="G22" s="110"/>
      <c r="H22" s="3"/>
    </row>
    <row r="23" spans="1:8" ht="15">
      <c r="A23" s="28">
        <v>6</v>
      </c>
      <c r="B23" s="28"/>
      <c r="C23" s="25" t="s">
        <v>232</v>
      </c>
      <c r="D23" s="26" t="s">
        <v>233</v>
      </c>
      <c r="E23" s="27" t="s">
        <v>1</v>
      </c>
      <c r="F23" s="34">
        <v>1</v>
      </c>
      <c r="G23" s="107"/>
      <c r="H23" s="33">
        <f>G23*F23</f>
        <v>0</v>
      </c>
    </row>
    <row r="24" spans="1:8" ht="40.5">
      <c r="A24" s="13"/>
      <c r="B24" s="4"/>
      <c r="C24" s="13"/>
      <c r="D24" s="15" t="s">
        <v>234</v>
      </c>
      <c r="E24" s="13"/>
      <c r="F24" s="35"/>
      <c r="G24" s="108"/>
      <c r="H24" s="1"/>
    </row>
    <row r="25" spans="1:8" ht="67.5">
      <c r="A25" s="2"/>
      <c r="B25" s="6"/>
      <c r="C25" s="2"/>
      <c r="D25" s="15" t="s">
        <v>235</v>
      </c>
      <c r="E25" s="2"/>
      <c r="F25" s="97"/>
      <c r="G25" s="109"/>
      <c r="H25" s="2"/>
    </row>
    <row r="26" spans="1:8" ht="10.5" customHeight="1">
      <c r="A26" s="3"/>
      <c r="B26" s="6"/>
      <c r="C26" s="3"/>
      <c r="D26" s="90"/>
      <c r="E26" s="3"/>
      <c r="F26" s="98"/>
      <c r="G26" s="110"/>
      <c r="H26" s="3"/>
    </row>
    <row r="27" spans="1:8" ht="15">
      <c r="A27" s="28">
        <v>7</v>
      </c>
      <c r="B27" s="28"/>
      <c r="C27" s="25" t="s">
        <v>236</v>
      </c>
      <c r="D27" s="26" t="s">
        <v>237</v>
      </c>
      <c r="E27" s="27" t="s">
        <v>1</v>
      </c>
      <c r="F27" s="34">
        <v>3</v>
      </c>
      <c r="G27" s="107"/>
      <c r="H27" s="33">
        <f>G27*F27</f>
        <v>0</v>
      </c>
    </row>
    <row r="28" spans="1:8" ht="55.5" customHeight="1">
      <c r="A28" s="13"/>
      <c r="B28" s="4"/>
      <c r="C28" s="13"/>
      <c r="D28" s="15" t="s">
        <v>238</v>
      </c>
      <c r="E28" s="13"/>
      <c r="F28" s="35"/>
      <c r="G28" s="108"/>
      <c r="H28" s="1"/>
    </row>
    <row r="29" spans="1:8" ht="10.5" customHeight="1">
      <c r="A29" s="2"/>
      <c r="B29" s="6"/>
      <c r="C29" s="2"/>
      <c r="D29" s="88"/>
      <c r="E29" s="2"/>
      <c r="F29" s="97"/>
      <c r="G29" s="109"/>
      <c r="H29" s="2"/>
    </row>
    <row r="30" spans="1:8" ht="18" customHeight="1">
      <c r="A30" s="28">
        <v>8</v>
      </c>
      <c r="B30" s="28"/>
      <c r="C30" s="25" t="s">
        <v>239</v>
      </c>
      <c r="D30" s="26" t="s">
        <v>240</v>
      </c>
      <c r="E30" s="27" t="s">
        <v>1</v>
      </c>
      <c r="F30" s="34">
        <v>1</v>
      </c>
      <c r="G30" s="107"/>
      <c r="H30" s="33">
        <f>G30*F30</f>
        <v>0</v>
      </c>
    </row>
    <row r="31" spans="1:8" ht="15">
      <c r="A31" s="13"/>
      <c r="B31" s="4"/>
      <c r="C31" s="13"/>
      <c r="D31" s="15"/>
      <c r="E31" s="13"/>
      <c r="F31" s="35"/>
      <c r="G31" s="108"/>
      <c r="H31" s="1"/>
    </row>
    <row r="32" spans="1:8" ht="15">
      <c r="A32" s="28">
        <v>9</v>
      </c>
      <c r="B32" s="28"/>
      <c r="C32" s="25" t="s">
        <v>241</v>
      </c>
      <c r="D32" s="26" t="s">
        <v>242</v>
      </c>
      <c r="E32" s="27" t="s">
        <v>1</v>
      </c>
      <c r="F32" s="34">
        <v>2</v>
      </c>
      <c r="G32" s="107"/>
      <c r="H32" s="33">
        <f>G32*F32</f>
        <v>0</v>
      </c>
    </row>
    <row r="33" ht="15">
      <c r="G33" s="111"/>
    </row>
    <row r="34" ht="10.5" customHeight="1">
      <c r="G34" s="111"/>
    </row>
    <row r="35" spans="1:8" ht="15">
      <c r="A35" s="28">
        <v>10</v>
      </c>
      <c r="B35" s="28"/>
      <c r="C35" s="25" t="s">
        <v>243</v>
      </c>
      <c r="D35" s="26" t="s">
        <v>244</v>
      </c>
      <c r="E35" s="27" t="s">
        <v>1</v>
      </c>
      <c r="F35" s="34">
        <v>1</v>
      </c>
      <c r="G35" s="107"/>
      <c r="H35" s="33">
        <f>G35*F35</f>
        <v>0</v>
      </c>
    </row>
    <row r="36" spans="4:7" ht="83.25" customHeight="1">
      <c r="D36" s="14" t="s">
        <v>245</v>
      </c>
      <c r="G36" s="111"/>
    </row>
    <row r="37" ht="10.5" customHeight="1">
      <c r="G37" s="111"/>
    </row>
    <row r="38" spans="1:8" ht="15">
      <c r="A38" s="61">
        <v>11</v>
      </c>
      <c r="B38" s="61"/>
      <c r="C38" s="61" t="s">
        <v>246</v>
      </c>
      <c r="D38" s="61" t="s">
        <v>247</v>
      </c>
      <c r="E38" s="99" t="s">
        <v>1</v>
      </c>
      <c r="F38" s="34">
        <v>1</v>
      </c>
      <c r="G38" s="107"/>
      <c r="H38" s="33">
        <f>G38*F38</f>
        <v>0</v>
      </c>
    </row>
    <row r="39" ht="10.5" customHeight="1">
      <c r="G39" s="111"/>
    </row>
    <row r="40" spans="1:8" ht="15">
      <c r="A40" s="61">
        <v>12</v>
      </c>
      <c r="B40" s="61"/>
      <c r="C40" s="61" t="s">
        <v>248</v>
      </c>
      <c r="D40" s="61" t="s">
        <v>249</v>
      </c>
      <c r="E40" s="99" t="s">
        <v>1</v>
      </c>
      <c r="F40" s="34">
        <v>1</v>
      </c>
      <c r="G40" s="107"/>
      <c r="H40" s="33">
        <f>G40*F40</f>
        <v>0</v>
      </c>
    </row>
    <row r="41" spans="4:7" ht="27">
      <c r="D41" s="14" t="s">
        <v>250</v>
      </c>
      <c r="G41" s="111"/>
    </row>
    <row r="42" spans="4:7" ht="190.5" customHeight="1">
      <c r="D42" s="14" t="s">
        <v>251</v>
      </c>
      <c r="G42" s="111"/>
    </row>
    <row r="43" spans="4:7" ht="318" customHeight="1">
      <c r="D43" s="14" t="s">
        <v>252</v>
      </c>
      <c r="G43" s="111"/>
    </row>
    <row r="44" ht="10.5" customHeight="1">
      <c r="G44" s="111"/>
    </row>
    <row r="45" spans="1:8" ht="15">
      <c r="A45" s="61">
        <v>13</v>
      </c>
      <c r="B45" s="61"/>
      <c r="C45" s="61" t="s">
        <v>253</v>
      </c>
      <c r="D45" s="61" t="s">
        <v>254</v>
      </c>
      <c r="E45" s="99" t="s">
        <v>1</v>
      </c>
      <c r="F45" s="34">
        <v>3</v>
      </c>
      <c r="G45" s="107"/>
      <c r="H45" s="33">
        <f>G45*F45</f>
        <v>0</v>
      </c>
    </row>
    <row r="46" spans="4:7" ht="60">
      <c r="D46" s="100" t="s">
        <v>255</v>
      </c>
      <c r="G46" s="111"/>
    </row>
    <row r="47" ht="15">
      <c r="G47" s="111"/>
    </row>
    <row r="48" spans="1:8" ht="15">
      <c r="A48" s="61">
        <v>14</v>
      </c>
      <c r="B48" s="61"/>
      <c r="C48" s="61" t="s">
        <v>256</v>
      </c>
      <c r="D48" s="61" t="s">
        <v>257</v>
      </c>
      <c r="E48" s="101" t="s">
        <v>1</v>
      </c>
      <c r="F48" s="102">
        <v>18</v>
      </c>
      <c r="G48" s="112"/>
      <c r="H48" s="103">
        <f>F48*G48</f>
        <v>0</v>
      </c>
    </row>
    <row r="49" ht="30">
      <c r="D49" s="100" t="s">
        <v>258</v>
      </c>
    </row>
  </sheetData>
  <sheetProtection password="E803" sheet="1" objects="1" scenarios="1"/>
  <printOptions/>
  <pageMargins left="0.31496062992125984" right="0.31496062992125984" top="0.7874015748031497" bottom="0.5905511811023623" header="0.31496062992125984" footer="0.31496062992125984"/>
  <pageSetup horizontalDpi="600" verticalDpi="600" orientation="landscape" paperSize="9" scale="92" r:id="rId2"/>
  <headerFooter>
    <oddFooter>&amp;L&amp;G&amp;C&amp;"Trebuchet MS,Obyčejné"&amp;10&amp;K000000&amp;P&amp;R&amp;10&amp;K000000AKSAMITE nábytek s.r.o., Liderovice 1, 391 37 Chotoviny</oddFoot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SheetLayoutView="100" workbookViewId="0" topLeftCell="A1">
      <selection activeCell="F15" sqref="F15"/>
    </sheetView>
  </sheetViews>
  <sheetFormatPr defaultColWidth="9.140625" defaultRowHeight="15"/>
  <cols>
    <col min="1" max="1" width="3.7109375" style="124" customWidth="1"/>
    <col min="2" max="2" width="7.7109375" style="124" customWidth="1"/>
    <col min="3" max="3" width="8.7109375" style="124" customWidth="1"/>
    <col min="4" max="4" width="75.7109375" style="124" customWidth="1"/>
    <col min="5" max="5" width="5.7109375" style="124" customWidth="1"/>
    <col min="6" max="6" width="15.140625" style="124" customWidth="1"/>
    <col min="7" max="7" width="18.421875" style="125" customWidth="1"/>
    <col min="8" max="16384" width="9.140625" style="125" customWidth="1"/>
  </cols>
  <sheetData>
    <row r="1" spans="1:3" ht="33" customHeight="1">
      <c r="A1" s="123" t="s">
        <v>207</v>
      </c>
      <c r="B1" s="123"/>
      <c r="C1" s="123"/>
    </row>
    <row r="2" spans="1:7" ht="48" customHeight="1">
      <c r="A2" s="42" t="s">
        <v>6</v>
      </c>
      <c r="B2" s="120" t="s">
        <v>7</v>
      </c>
      <c r="C2" s="121"/>
      <c r="D2" s="42" t="s">
        <v>8</v>
      </c>
      <c r="E2" s="42" t="s">
        <v>9</v>
      </c>
      <c r="F2" s="42" t="s">
        <v>32</v>
      </c>
      <c r="G2" s="42" t="s">
        <v>11</v>
      </c>
    </row>
    <row r="3" ht="10.5" customHeight="1"/>
    <row r="4" spans="1:7" ht="32.25" customHeight="1">
      <c r="A4" s="12"/>
      <c r="B4" s="122" t="s">
        <v>208</v>
      </c>
      <c r="C4" s="122"/>
      <c r="D4" s="122"/>
      <c r="E4" s="12"/>
      <c r="F4" s="12"/>
      <c r="G4" s="85">
        <f>SUM(G5:G13)</f>
        <v>0</v>
      </c>
    </row>
    <row r="5" spans="1:7" ht="24" customHeight="1">
      <c r="A5" s="86">
        <v>1</v>
      </c>
      <c r="B5" s="126" t="s">
        <v>117</v>
      </c>
      <c r="C5" s="126"/>
      <c r="D5" s="87" t="s">
        <v>118</v>
      </c>
      <c r="E5" s="127" t="s">
        <v>1</v>
      </c>
      <c r="F5" s="128">
        <f>1PP!I4</f>
        <v>0</v>
      </c>
      <c r="G5" s="33">
        <f>F5</f>
        <v>0</v>
      </c>
    </row>
    <row r="6" spans="1:5" ht="8.25" customHeight="1">
      <c r="A6" s="2"/>
      <c r="B6" s="51"/>
      <c r="D6" s="88"/>
      <c r="E6" s="129"/>
    </row>
    <row r="7" spans="1:7" ht="24" customHeight="1">
      <c r="A7" s="86">
        <v>2</v>
      </c>
      <c r="B7" s="119" t="s">
        <v>4</v>
      </c>
      <c r="C7" s="119"/>
      <c r="D7" s="87" t="s">
        <v>0</v>
      </c>
      <c r="E7" s="127" t="s">
        <v>1</v>
      </c>
      <c r="F7" s="128">
        <f>1NP!I4</f>
        <v>0</v>
      </c>
      <c r="G7" s="33">
        <f>F7</f>
        <v>0</v>
      </c>
    </row>
    <row r="8" spans="1:7" ht="10.5" customHeight="1">
      <c r="A8" s="3"/>
      <c r="B8" s="89"/>
      <c r="C8" s="89"/>
      <c r="D8" s="90"/>
      <c r="E8" s="83"/>
      <c r="F8" s="130"/>
      <c r="G8" s="3"/>
    </row>
    <row r="9" spans="1:7" ht="24" customHeight="1">
      <c r="A9" s="86">
        <v>3</v>
      </c>
      <c r="B9" s="119" t="s">
        <v>103</v>
      </c>
      <c r="C9" s="119"/>
      <c r="D9" s="87" t="s">
        <v>104</v>
      </c>
      <c r="E9" s="127" t="s">
        <v>1</v>
      </c>
      <c r="F9" s="128">
        <f>2NP!I4</f>
        <v>0</v>
      </c>
      <c r="G9" s="33">
        <f>F9</f>
        <v>0</v>
      </c>
    </row>
    <row r="10" spans="1:7" ht="10.5" customHeight="1">
      <c r="A10" s="3"/>
      <c r="B10" s="89"/>
      <c r="C10" s="89"/>
      <c r="D10" s="90"/>
      <c r="E10" s="83"/>
      <c r="F10" s="130"/>
      <c r="G10" s="3"/>
    </row>
    <row r="11" spans="1:7" ht="24" customHeight="1">
      <c r="A11" s="86">
        <v>4</v>
      </c>
      <c r="B11" s="119" t="s">
        <v>134</v>
      </c>
      <c r="C11" s="119"/>
      <c r="D11" s="87" t="s">
        <v>181</v>
      </c>
      <c r="E11" s="91" t="s">
        <v>1</v>
      </c>
      <c r="F11" s="128">
        <f>3NP!I4</f>
        <v>0</v>
      </c>
      <c r="G11" s="33">
        <f>F11</f>
        <v>0</v>
      </c>
    </row>
    <row r="12" spans="1:7" ht="10.5" customHeight="1">
      <c r="A12" s="3"/>
      <c r="B12" s="51"/>
      <c r="C12" s="3"/>
      <c r="D12" s="90"/>
      <c r="E12" s="3"/>
      <c r="F12" s="130"/>
      <c r="G12" s="3"/>
    </row>
    <row r="13" spans="1:7" ht="18">
      <c r="A13" s="131">
        <v>5</v>
      </c>
      <c r="B13" s="132"/>
      <c r="C13" s="133"/>
      <c r="D13" s="134" t="s">
        <v>209</v>
      </c>
      <c r="E13" s="135" t="s">
        <v>210</v>
      </c>
      <c r="F13" s="136">
        <f>zdravotní!H4</f>
        <v>0</v>
      </c>
      <c r="G13" s="33">
        <f>F13</f>
        <v>0</v>
      </c>
    </row>
    <row r="15" spans="4:7" ht="15">
      <c r="D15" s="137" t="s">
        <v>211</v>
      </c>
      <c r="E15" s="138"/>
      <c r="F15" s="139">
        <f>F5+F7+F9+F11+F13</f>
        <v>0</v>
      </c>
      <c r="G15" s="92">
        <f>F15</f>
        <v>0</v>
      </c>
    </row>
  </sheetData>
  <sheetProtection password="E803" sheet="1" objects="1" scenarios="1"/>
  <mergeCells count="7">
    <mergeCell ref="B11:C11"/>
    <mergeCell ref="A1:C1"/>
    <mergeCell ref="B2:C2"/>
    <mergeCell ref="B4:D4"/>
    <mergeCell ref="B5:C5"/>
    <mergeCell ref="B7:C7"/>
    <mergeCell ref="B9:C9"/>
  </mergeCells>
  <printOptions/>
  <pageMargins left="0.31496062992125984" right="0.31496062992125984" top="0.5905511811023623" bottom="0.5905511811023623" header="0.31496062992125984" footer="0.31496062992125984"/>
  <pageSetup horizontalDpi="600" verticalDpi="600" orientation="landscape" paperSize="9" scale="99" r:id="rId2"/>
  <headerFooter>
    <oddFooter>&amp;L&amp;G&amp;C&amp;10&amp;P&amp;RAKSAMITE nábytek, Liderovice1, 391 37 Chotoviny</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Dušek Jan</cp:lastModifiedBy>
  <cp:lastPrinted>2018-04-17T07:49:22Z</cp:lastPrinted>
  <dcterms:created xsi:type="dcterms:W3CDTF">2018-02-07T08:24:02Z</dcterms:created>
  <dcterms:modified xsi:type="dcterms:W3CDTF">2018-05-18T12:44:11Z</dcterms:modified>
  <cp:category/>
  <cp:version/>
  <cp:contentType/>
  <cp:contentStatus/>
</cp:coreProperties>
</file>