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25" windowWidth="20460" windowHeight="4665" tabRatio="822" activeTab="0"/>
  </bookViews>
  <sheets>
    <sheet name="Rekapitulace" sheetId="1" r:id="rId1"/>
    <sheet name="ZŠ 1.Máje" sheetId="2" r:id="rId2"/>
    <sheet name="ZŠ JAK" sheetId="3" r:id="rId3"/>
    <sheet name="ZŠ Jazyků" sheetId="4" r:id="rId4"/>
    <sheet name="ZŠ Konečná" sheetId="5" r:id="rId5"/>
    <sheet name="ZŠ Krušnohorská" sheetId="6" r:id="rId6"/>
    <sheet name="ZŠ Poštovní" sheetId="7" r:id="rId7"/>
    <sheet name="ZŠ Truhlářská" sheetId="8" r:id="rId8"/>
    <sheet name="ZŠ Dukla" sheetId="9" r:id="rId9"/>
  </sheets>
  <definedNames>
    <definedName name="_xlnm.Print_Area" localSheetId="0">'Rekapitulace'!$A$1:$G$31</definedName>
    <definedName name="_xlnm.Print_Area" localSheetId="1">'ZŠ 1.Máje'!$A$1:$L$111</definedName>
    <definedName name="_xlnm.Print_Area" localSheetId="8">'ZŠ Dukla'!$A$1:$L$111</definedName>
    <definedName name="_xlnm.Print_Area" localSheetId="2">'ZŠ JAK'!$A$1:$L$112</definedName>
    <definedName name="_xlnm.Print_Area" localSheetId="3">'ZŠ Jazyků'!$A$1:$L$120</definedName>
    <definedName name="_xlnm.Print_Area" localSheetId="4">'ZŠ Konečná'!$A$1:$L$111</definedName>
    <definedName name="_xlnm.Print_Area" localSheetId="5">'ZŠ Krušnohorská'!$A$1:$L$111</definedName>
    <definedName name="_xlnm.Print_Area" localSheetId="6">'ZŠ Poštovní'!$A$1:$L$111</definedName>
    <definedName name="_xlnm.Print_Area" localSheetId="7">'ZŠ Truhlářská'!$A$1:$L$111</definedName>
  </definedNames>
  <calcPr fullCalcOnLoad="1"/>
</workbook>
</file>

<file path=xl/sharedStrings.xml><?xml version="1.0" encoding="utf-8"?>
<sst xmlns="http://schemas.openxmlformats.org/spreadsheetml/2006/main" count="1786" uniqueCount="176">
  <si>
    <t>kpl</t>
  </si>
  <si>
    <t>Síťové prvky pasivní</t>
  </si>
  <si>
    <t>Trasy kabeláže</t>
  </si>
  <si>
    <t>19“ rozvodný panel 1U; 8 x zásuvka podle ČSN, max. 16 A s och PP</t>
  </si>
  <si>
    <t>19‘‘ výsuvná optická vana 1U</t>
  </si>
  <si>
    <t xml:space="preserve">Čelní panel pro optickou vanu 1U pro max. 24 SC spojek </t>
  </si>
  <si>
    <t>Horní chladicí jednotka ETE - RAC</t>
  </si>
  <si>
    <t>19' polička perforovaná 1U/650mm, integrované podpěry, černá</t>
  </si>
  <si>
    <t>19' polička perforovaná 1U/450mm, integrované podpěry, černá</t>
  </si>
  <si>
    <t>Montážní sada</t>
  </si>
  <si>
    <t>19“ záslepka, 1U, černá</t>
  </si>
  <si>
    <t>19“ záslepka, 2U, černá</t>
  </si>
  <si>
    <t>19'' integrovaný 25portový telefonní patch panel kat.3 černý</t>
  </si>
  <si>
    <t>Příchytka trubky KD vč. spojovacího materiálu</t>
  </si>
  <si>
    <t>Protipožární ucpávka do 1m2 vč. dokumentace</t>
  </si>
  <si>
    <t>Přesunutí stávajcí technologie datového rozvaděče</t>
  </si>
  <si>
    <t xml:space="preserve">Krabice na omítku (mont. vč. mat.) </t>
  </si>
  <si>
    <t>Krabice 300x200x150 na  omítku (mont. vč. mat.)</t>
  </si>
  <si>
    <t>Kabelový kanál 110*70 vč. souvisejícího příslušenství</t>
  </si>
  <si>
    <t>Kabelový kanál 170*70 vč. souvisejícího příslušenství</t>
  </si>
  <si>
    <t>Lišta vkládací 20*20 vč. souvisejícího příslušenství</t>
  </si>
  <si>
    <t>Šrouby a drobný instalační a upevňovací materiál</t>
  </si>
  <si>
    <t>Stavebně montážní přípomoci s uložením vedení</t>
  </si>
  <si>
    <t>Průraz stropem</t>
  </si>
  <si>
    <t>Zemnící vodič CYA 16zžl.</t>
  </si>
  <si>
    <t>sada</t>
  </si>
  <si>
    <t>spojka trubky - KD 09050</t>
  </si>
  <si>
    <t>trubka KD 09050 korugovaná</t>
  </si>
  <si>
    <t>mat.+ montáž</t>
  </si>
  <si>
    <t xml:space="preserve">Popisovací štítek na kabel </t>
  </si>
  <si>
    <t>Držák popisovacího štítku na kabel</t>
  </si>
  <si>
    <t>UTP modul RJ45 MiniJack kat.6</t>
  </si>
  <si>
    <t>UPS - náhradní zdroj</t>
  </si>
  <si>
    <t>19'' modulární patch panel 24portový 1U celokovový černý</t>
  </si>
  <si>
    <t>UTP modul RJ45 MiniJack kat.6, černý</t>
  </si>
  <si>
    <t>Patch cord UTP Cat.6</t>
  </si>
  <si>
    <t>0,5m</t>
  </si>
  <si>
    <t>1m</t>
  </si>
  <si>
    <t>2m</t>
  </si>
  <si>
    <t>Kovové vyvazovací háčky Triton</t>
  </si>
  <si>
    <t>Datové rozvody LAN + WLAN sítě</t>
  </si>
  <si>
    <t>Přípravné projektové práce , dokumentace skutečného provedení</t>
  </si>
  <si>
    <t>Zaškolení a seznámení obsluhy</t>
  </si>
  <si>
    <t xml:space="preserve">Propojení objektů </t>
  </si>
  <si>
    <t>Ostatní související náklady</t>
  </si>
  <si>
    <t>Demontáž stávajících rozvodů/rozvaděčů/prvků/tras/kabeláže</t>
  </si>
  <si>
    <t>SYKFY 25x2x0,5</t>
  </si>
  <si>
    <t>hod</t>
  </si>
  <si>
    <t xml:space="preserve"> </t>
  </si>
  <si>
    <t>DPH</t>
  </si>
  <si>
    <t>jedn.cena</t>
  </si>
  <si>
    <t>Kč</t>
  </si>
  <si>
    <t>ks</t>
  </si>
  <si>
    <t>m</t>
  </si>
  <si>
    <t>bez DPH</t>
  </si>
  <si>
    <t>poz.</t>
  </si>
  <si>
    <t>označení</t>
  </si>
  <si>
    <t>specifikace - popis položky</t>
  </si>
  <si>
    <t>MJ</t>
  </si>
  <si>
    <t>počet MJ</t>
  </si>
  <si>
    <t>cena celkova</t>
  </si>
  <si>
    <t xml:space="preserve">REKAPITULACE </t>
  </si>
  <si>
    <t>celkem bez DPH =</t>
  </si>
  <si>
    <t>kmpl.</t>
  </si>
  <si>
    <t>hod.</t>
  </si>
  <si>
    <t>Pomocné stavební práce (sekání, vrtání prostupů, lokální úklid)</t>
  </si>
  <si>
    <t>Pásek vázací černý - malý 3,6x200 - balení 100ks</t>
  </si>
  <si>
    <t xml:space="preserve">Pásek vázací černý - střední 4,8x360  - balení 100ks </t>
  </si>
  <si>
    <t xml:space="preserve">Pásek vázací černý - velký 7,5x540  - balení 100ks </t>
  </si>
  <si>
    <t>19‘‘ vyvazovací panel 1U, oboustranná plastová lišta</t>
  </si>
  <si>
    <t xml:space="preserve">19‘‘ vyvazovací panel 2U, oboustranná plastová lišta </t>
  </si>
  <si>
    <t>VRN (dopravné, skladné, přesun hmot, koordinace atd.)</t>
  </si>
  <si>
    <t>Certifikační měření, protokoly - metalické rozvody</t>
  </si>
  <si>
    <t>Certifikační měření, protokoly - optické rozvody</t>
  </si>
  <si>
    <t>Drobný instalační,spojovací a nespecifikovaný materiál, související montáž</t>
  </si>
  <si>
    <t>Pomocné stavební práce - vrtání,prostupy,sádrování,lokální opravy malby(bílá), související úklid s instal.rozvodů slaboproudu</t>
  </si>
  <si>
    <t>Drážkování pro kabeláže</t>
  </si>
  <si>
    <t>Kazeta optických svárů, vč.vázacích pásků</t>
  </si>
  <si>
    <t>Trubičková ochrana sváru</t>
  </si>
  <si>
    <t>Optický svár</t>
  </si>
  <si>
    <t>Optický kabel 8 vl. 9/125 SM , VNITŘNÍ LSOH, gelový s ochranou</t>
  </si>
  <si>
    <t>Kabel U/UTP, Cat. 6, LSZH, certifikovaný pro systémovou záruku 10 let</t>
  </si>
  <si>
    <t>Konektor optický 9/125 SC</t>
  </si>
  <si>
    <t>Kabel U/UTP, Cat. 6, venkovní, s UV izolací</t>
  </si>
  <si>
    <t>Konektor RJ45 Cat.6, příprava pro AP</t>
  </si>
  <si>
    <t>Zásuvka datová  2x RJ45, bez modulu</t>
  </si>
  <si>
    <t>Lišta vkládací 40*40 vč. souvisejícího příslušenství</t>
  </si>
  <si>
    <t>Zemní a výkopové práce</t>
  </si>
  <si>
    <t>Hloubení kabelové rýhy, šíře300mm, hloubka 0,6m</t>
  </si>
  <si>
    <t>Zához kabelové rýhy zemina tř. 3, šíře300mm, hloubka 0,6m</t>
  </si>
  <si>
    <t>Fólie výstražná z PVC šířka 33cm</t>
  </si>
  <si>
    <t>Prostup základy</t>
  </si>
  <si>
    <t xml:space="preserve">Začištění a utěsnění prostupu proti vniknuitní vlhkosti  </t>
  </si>
  <si>
    <t>Zřízení kabelového lože, pískový podklad</t>
  </si>
  <si>
    <t>Protahovací vodič CYA 1,5</t>
  </si>
  <si>
    <t>Komplení demontáž a zpětná montáž zámkové dlažby</t>
  </si>
  <si>
    <t>Zásuvka datová 1x RJ45, bez modulu (WIFI)</t>
  </si>
  <si>
    <t>Průraz zdivem z tvrdě pál.cihl, stř. tvrd.kamene, tl. do 30cm ks</t>
  </si>
  <si>
    <t>Trubka Monoflex, PVC 16 mm (mont. vč. mat.)</t>
  </si>
  <si>
    <t xml:space="preserve">Trubka Monoflex, PVC 23 mm (mont. vč. mat.) </t>
  </si>
  <si>
    <t xml:space="preserve">Trubka Monoflex, PVC 29 mm (mont. vč. mat.) </t>
  </si>
  <si>
    <t>Záslepka pro optickou vanu</t>
  </si>
  <si>
    <t xml:space="preserve">Chránička optického kabelu HDPE, oranžová barva  (mont. vč. mat.) </t>
  </si>
  <si>
    <t>m2</t>
  </si>
  <si>
    <t>Pigtail SC/SC, 1m, 9/125 SM</t>
  </si>
  <si>
    <t>Optický propojovací kabel SC-SC, 9/125 SM, dl.1m</t>
  </si>
  <si>
    <t>Stojanový serverový datový rozvaděč 19", 42U, 600x1000, uzamykatelný, perforované přední i zadní dveře, seřizovací nožičky, robustní kovové provedení</t>
  </si>
  <si>
    <t>Ventilační jednotka, horizont.provedení, termostat, 4x ventilátor</t>
  </si>
  <si>
    <t>VÝKAZ VÝMĚR</t>
  </si>
  <si>
    <t>ZŠ 1.MÁJE</t>
  </si>
  <si>
    <t>ZŠ J.A.KOMENSKÉHO</t>
  </si>
  <si>
    <t>ZŠ JAZYKŮ</t>
  </si>
  <si>
    <t>ZŠ KONEČNÁ</t>
  </si>
  <si>
    <t>ZŠ KRUŠNOHORSKÁ</t>
  </si>
  <si>
    <t>ZŠ POŠTOVNÍ</t>
  </si>
  <si>
    <t>ZŠ TRUHLÁŘSKÁ</t>
  </si>
  <si>
    <t>ZŠ DUKLA</t>
  </si>
  <si>
    <t>Stojanový datový rozvaděč 19", 27U,  600x800, uzamykatelný</t>
  </si>
  <si>
    <t>Nástěnný datový rozvaděč 19", 12U, 600x600. uzamykatelný</t>
  </si>
  <si>
    <t>Podstavec  600 x 1000</t>
  </si>
  <si>
    <t>Propojení objektů - závěs</t>
  </si>
  <si>
    <t>Optický kabel samonosný 50/125 8vl panceř. 2x ocelový drát</t>
  </si>
  <si>
    <t>Fixační materiál, venkovní, s UV ochranou</t>
  </si>
  <si>
    <t>Prostup venkovní obvodovou stěnou objektu</t>
  </si>
  <si>
    <t>Manipualční technika</t>
  </si>
  <si>
    <t>Zajištění bezpečnosti práce, koordinace, ostatní náklady</t>
  </si>
  <si>
    <t>Silnoproud</t>
  </si>
  <si>
    <t>Vybourání otvorů ve zdivu cihelném pl do 1m2 na MVC nebo MV tl do 600 mm</t>
  </si>
  <si>
    <t>m3</t>
  </si>
  <si>
    <t>Přesun sutě, odvoz, poplatky</t>
  </si>
  <si>
    <t>Přesun hmot pro budovy zděné v do 12 m</t>
  </si>
  <si>
    <t>Doplnění rozvaděče RH, přesná specifikace viz. níže</t>
  </si>
  <si>
    <t>Doplnění rozvaděče R1P, přesná specifikace viz. níže</t>
  </si>
  <si>
    <t>Zásuvka 16A/230V, IP20, svodič T3, barva bílá, kompletní bez rámečku, např. ABB Tango</t>
  </si>
  <si>
    <t>Rámeček jednonásobný vodorovný, barva bílá, např. ABB Tango</t>
  </si>
  <si>
    <t>Kabel CXKH-V 3C*2,5 B2ca, s1, d0, P30-R</t>
  </si>
  <si>
    <t>Kabel CHAH-V 10ZŽ B2ca, s1, d0</t>
  </si>
  <si>
    <t>Krabice instalační lištová LK 80x28 T, např. Kopos Kolín</t>
  </si>
  <si>
    <t>Kabelová lišta vkládací 40x20HF, např. Kopos LHD40x20HF HD</t>
  </si>
  <si>
    <t>Doplnění rozvaděče R1+R2+R3, přesná specifikace viz. níže</t>
  </si>
  <si>
    <t>Doplnění rozvaděče R2Ch+1R1, přesná specifikace viz. níže</t>
  </si>
  <si>
    <t>Doplnění rozvaděče R2.2, přesná specifikace viz. níže</t>
  </si>
  <si>
    <t>Doplnění rozvaděče R2.3, přesná specifikace viz. níže</t>
  </si>
  <si>
    <t>Doplnění rozvaděče RMS23, přesná specifikace viz. níže</t>
  </si>
  <si>
    <t>Doplnění rozvaděče RS22, přesná specifikace viz. níže</t>
  </si>
  <si>
    <t>Doplnění rozvaděče RH pole č.3, přesná specifikace viz. níže</t>
  </si>
  <si>
    <t>Doplnění rozv. RS211S+RS221S+RS213S+RS11S+RS121S+R411S</t>
  </si>
  <si>
    <t>Doplnění rozvaděče RD+RDH, přesná specifikace viz. níže</t>
  </si>
  <si>
    <t>Doplnění rozvaděče 1PRH+RP3.2+RP3.3+T-RH, přesná specifikace viz. níže</t>
  </si>
  <si>
    <t>Doplnění rozvaděče R2.1+RS1+RS3+RS5, přesná specifikace viz. níže</t>
  </si>
  <si>
    <t>Doplnění rozvaděče RR10+RS14+R3.1, přesná specifikace viz. níže</t>
  </si>
  <si>
    <t>Doplnění rozvaděče RS4+RS3, přesná specifikace viz. níže</t>
  </si>
  <si>
    <t>Doplnění rozvaděče RP-1.1, přesná specifikace viz. níže</t>
  </si>
  <si>
    <t>Zajištění konektivity a pořízení vybavení odborných učeben pro základní školy
Karlovy Vary</t>
  </si>
  <si>
    <t>č.p.</t>
  </si>
  <si>
    <t>Popis</t>
  </si>
  <si>
    <t xml:space="preserve">Cena bez DPH </t>
  </si>
  <si>
    <t xml:space="preserve"> Cena s DPH</t>
  </si>
  <si>
    <t>1.</t>
  </si>
  <si>
    <t>2.</t>
  </si>
  <si>
    <t>3.</t>
  </si>
  <si>
    <t>4.</t>
  </si>
  <si>
    <t>5.</t>
  </si>
  <si>
    <t>6.</t>
  </si>
  <si>
    <t>7.</t>
  </si>
  <si>
    <t>8.</t>
  </si>
  <si>
    <t>CELKEM</t>
  </si>
  <si>
    <t>(bez DPH)</t>
  </si>
  <si>
    <t>Rekapitulace</t>
  </si>
  <si>
    <t>Část:</t>
  </si>
  <si>
    <t>Rekonstrukce LAN a WIFI + silnoproudé přívody</t>
  </si>
  <si>
    <t>Lokalita:</t>
  </si>
  <si>
    <t>Karlovy Vary</t>
  </si>
  <si>
    <t>Datum:</t>
  </si>
  <si>
    <t>Záruční doba :</t>
  </si>
  <si>
    <t>Platnost cen.nabídky: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</si>
</sst>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;[Red]0.00"/>
    <numFmt numFmtId="165" formatCode="#,##0.00\ &quot;Kč&quot;"/>
    <numFmt numFmtId="166" formatCode="#,##0.0"/>
    <numFmt numFmtId="167" formatCode="#,##0_ ;\-#,##0\ 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_-* #,##0.0\ &quot;Kč&quot;_-;\-* #,##0.0\ &quot;Kč&quot;_-;_-* &quot;-&quot;?\ &quot;Kč&quot;_-;_-@_-"/>
    <numFmt numFmtId="172" formatCode="#,##0\ &quot;Kč&quot;"/>
    <numFmt numFmtId="173" formatCode="dd\.mm\.yyyy"/>
    <numFmt numFmtId="174" formatCode="#,##0.00;\-#,##0.00"/>
    <numFmt numFmtId="175" formatCode="0.00%;\-0.00%"/>
    <numFmt numFmtId="176" formatCode="#,##0.00000;\-#,##0.00000"/>
    <numFmt numFmtId="177" formatCode="#,##0.000;\-#,##0.000"/>
    <numFmt numFmtId="178" formatCode="0.0"/>
    <numFmt numFmtId="179" formatCode="000\ 00"/>
    <numFmt numFmtId="180" formatCode="#,##0.0\ &quot;Kč&quot;"/>
    <numFmt numFmtId="181" formatCode="[$€-2]\ #,##0.00"/>
    <numFmt numFmtId="182" formatCode="[$-F800]dddd\,\ mmmm\ dd\,\ yyyy"/>
    <numFmt numFmtId="183" formatCode="0.000"/>
    <numFmt numFmtId="184" formatCode="[$-405]d\.\ mmmm\ yyyy"/>
  </numFmts>
  <fonts count="64">
    <font>
      <sz val="10"/>
      <name val="Arial"/>
      <family val="0"/>
    </font>
    <font>
      <sz val="8"/>
      <name val="Arial Narrow"/>
      <family val="2"/>
    </font>
    <font>
      <u val="single"/>
      <sz val="10"/>
      <color indexed="12"/>
      <name val="Arial CE"/>
      <family val="0"/>
    </font>
    <font>
      <b/>
      <sz val="14"/>
      <name val="Arial"/>
      <family val="2"/>
    </font>
    <font>
      <sz val="8"/>
      <name val="Arial"/>
      <family val="2"/>
    </font>
    <font>
      <sz val="10"/>
      <name val="Arial CE"/>
      <family val="0"/>
    </font>
    <font>
      <sz val="10"/>
      <name val="Arial Narrow"/>
      <family val="2"/>
    </font>
    <font>
      <sz val="9"/>
      <name val="Arial Narrow"/>
      <family val="2"/>
    </font>
    <font>
      <b/>
      <sz val="10"/>
      <name val="Arial CE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6"/>
      <name val="Arial CE"/>
      <family val="0"/>
    </font>
    <font>
      <sz val="12"/>
      <name val="Arial CE"/>
      <family val="0"/>
    </font>
    <font>
      <b/>
      <sz val="6"/>
      <name val="Euromode"/>
      <family val="0"/>
    </font>
    <font>
      <b/>
      <sz val="16"/>
      <name val="Euromode"/>
      <family val="0"/>
    </font>
    <font>
      <b/>
      <sz val="18"/>
      <name val="Euromode"/>
      <family val="0"/>
    </font>
    <font>
      <sz val="11"/>
      <name val="Arial CE"/>
      <family val="0"/>
    </font>
    <font>
      <sz val="16"/>
      <name val="Arial CE"/>
      <family val="0"/>
    </font>
    <font>
      <sz val="10"/>
      <color indexed="10"/>
      <name val="Arial Narrow"/>
      <family val="2"/>
    </font>
    <font>
      <sz val="11"/>
      <name val="Arial Narrow"/>
      <family val="2"/>
    </font>
    <font>
      <sz val="7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8"/>
      <name val="Arial CE"/>
      <family val="0"/>
    </font>
    <font>
      <sz val="10"/>
      <color indexed="8"/>
      <name val="Arial CE"/>
      <family val="2"/>
    </font>
    <font>
      <sz val="8"/>
      <color indexed="48"/>
      <name val="Arial CE"/>
      <family val="2"/>
    </font>
    <font>
      <sz val="8"/>
      <color indexed="10"/>
      <name val="Arial CE"/>
      <family val="2"/>
    </font>
    <font>
      <sz val="9"/>
      <color indexed="18"/>
      <name val="Arial CE"/>
      <family val="2"/>
    </font>
    <font>
      <b/>
      <sz val="11"/>
      <name val="Arial Narrow"/>
      <family val="2"/>
    </font>
    <font>
      <sz val="10"/>
      <color indexed="12"/>
      <name val="Arial CE"/>
      <family val="0"/>
    </font>
    <font>
      <sz val="9"/>
      <color indexed="12"/>
      <name val="Arial CE"/>
      <family val="2"/>
    </font>
    <font>
      <b/>
      <sz val="11"/>
      <name val="Arial CE"/>
      <family val="0"/>
    </font>
    <font>
      <b/>
      <sz val="11"/>
      <name val="Euromode"/>
      <family val="0"/>
    </font>
    <font>
      <b/>
      <sz val="18"/>
      <name val="Arial"/>
      <family val="2"/>
    </font>
    <font>
      <b/>
      <sz val="10"/>
      <name val="Arial"/>
      <family val="2"/>
    </font>
    <font>
      <u val="single"/>
      <sz val="11.5"/>
      <color indexed="9"/>
      <name val="MS Sans Serif"/>
      <family val="2"/>
    </font>
    <font>
      <b/>
      <sz val="14"/>
      <name val="Arial Narrow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0"/>
      <color indexed="55"/>
      <name val="Arial"/>
      <family val="2"/>
    </font>
    <font>
      <sz val="10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gray0625">
        <fgColor indexed="9"/>
        <bgColor indexed="22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Protection="0">
      <alignment/>
    </xf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1" fillId="0" borderId="0" applyNumberForma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22" fillId="4" borderId="0" applyNumberFormat="0" applyBorder="0" applyAlignment="0" applyProtection="0"/>
    <xf numFmtId="0" fontId="9" fillId="0" borderId="0">
      <alignment/>
      <protection/>
    </xf>
    <xf numFmtId="0" fontId="23" fillId="0" borderId="0" applyNumberFormat="0" applyFill="0" applyBorder="0" applyAlignment="0" applyProtection="0"/>
    <xf numFmtId="0" fontId="24" fillId="7" borderId="8" applyNumberFormat="0" applyAlignment="0" applyProtection="0"/>
    <xf numFmtId="0" fontId="25" fillId="19" borderId="8" applyNumberFormat="0" applyAlignment="0" applyProtection="0"/>
    <xf numFmtId="0" fontId="26" fillId="19" borderId="9" applyNumberFormat="0" applyAlignment="0" applyProtection="0"/>
    <xf numFmtId="0" fontId="27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0" xfId="0" applyBorder="1" applyAlignment="1">
      <alignment/>
    </xf>
    <xf numFmtId="0" fontId="33" fillId="0" borderId="0" xfId="0" applyFont="1" applyAlignment="1">
      <alignment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28" fillId="0" borderId="10" xfId="0" applyFont="1" applyBorder="1" applyAlignment="1">
      <alignment/>
    </xf>
    <xf numFmtId="0" fontId="28" fillId="0" borderId="13" xfId="0" applyFont="1" applyBorder="1" applyAlignment="1">
      <alignment/>
    </xf>
    <xf numFmtId="0" fontId="34" fillId="0" borderId="14" xfId="0" applyFont="1" applyBorder="1" applyAlignment="1">
      <alignment/>
    </xf>
    <xf numFmtId="0" fontId="0" fillId="0" borderId="15" xfId="0" applyBorder="1" applyAlignment="1">
      <alignment/>
    </xf>
    <xf numFmtId="0" fontId="36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28" fillId="0" borderId="15" xfId="0" applyFont="1" applyBorder="1" applyAlignment="1">
      <alignment/>
    </xf>
    <xf numFmtId="0" fontId="7" fillId="0" borderId="18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3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/>
    </xf>
    <xf numFmtId="0" fontId="39" fillId="0" borderId="15" xfId="0" applyFont="1" applyBorder="1" applyAlignment="1">
      <alignment/>
    </xf>
    <xf numFmtId="4" fontId="39" fillId="0" borderId="21" xfId="0" applyNumberFormat="1" applyFont="1" applyBorder="1" applyAlignment="1">
      <alignment/>
    </xf>
    <xf numFmtId="0" fontId="28" fillId="0" borderId="15" xfId="0" applyFont="1" applyBorder="1" applyAlignment="1">
      <alignment horizontal="center"/>
    </xf>
    <xf numFmtId="0" fontId="40" fillId="0" borderId="0" xfId="0" applyFont="1" applyAlignment="1">
      <alignment/>
    </xf>
    <xf numFmtId="0" fontId="28" fillId="0" borderId="16" xfId="0" applyFont="1" applyBorder="1" applyAlignment="1">
      <alignment horizontal="center"/>
    </xf>
    <xf numFmtId="0" fontId="39" fillId="0" borderId="22" xfId="0" applyFont="1" applyBorder="1" applyAlignment="1">
      <alignment/>
    </xf>
    <xf numFmtId="0" fontId="38" fillId="0" borderId="22" xfId="0" applyFont="1" applyBorder="1" applyAlignment="1">
      <alignment/>
    </xf>
    <xf numFmtId="4" fontId="41" fillId="0" borderId="16" xfId="0" applyNumberFormat="1" applyFont="1" applyBorder="1" applyAlignment="1">
      <alignment/>
    </xf>
    <xf numFmtId="0" fontId="38" fillId="0" borderId="0" xfId="0" applyFont="1" applyAlignment="1">
      <alignment/>
    </xf>
    <xf numFmtId="0" fontId="39" fillId="0" borderId="23" xfId="0" applyFont="1" applyBorder="1" applyAlignment="1">
      <alignment horizontal="center"/>
    </xf>
    <xf numFmtId="4" fontId="39" fillId="0" borderId="16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0" fillId="0" borderId="24" xfId="0" applyBorder="1" applyAlignment="1">
      <alignment/>
    </xf>
    <xf numFmtId="0" fontId="8" fillId="0" borderId="25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" fontId="8" fillId="0" borderId="24" xfId="0" applyNumberFormat="1" applyFont="1" applyBorder="1" applyAlignment="1">
      <alignment/>
    </xf>
    <xf numFmtId="4" fontId="8" fillId="0" borderId="26" xfId="0" applyNumberFormat="1" applyFont="1" applyBorder="1" applyAlignment="1">
      <alignment/>
    </xf>
    <xf numFmtId="166" fontId="38" fillId="0" borderId="23" xfId="0" applyNumberFormat="1" applyFont="1" applyBorder="1" applyAlignment="1">
      <alignment/>
    </xf>
    <xf numFmtId="0" fontId="37" fillId="0" borderId="16" xfId="0" applyFont="1" applyBorder="1" applyAlignment="1">
      <alignment horizontal="center"/>
    </xf>
    <xf numFmtId="2" fontId="43" fillId="0" borderId="17" xfId="0" applyNumberFormat="1" applyFont="1" applyBorder="1" applyAlignment="1">
      <alignment/>
    </xf>
    <xf numFmtId="2" fontId="44" fillId="0" borderId="16" xfId="0" applyNumberFormat="1" applyFont="1" applyBorder="1" applyAlignment="1">
      <alignment/>
    </xf>
    <xf numFmtId="0" fontId="45" fillId="0" borderId="22" xfId="0" applyFont="1" applyBorder="1" applyAlignment="1">
      <alignment/>
    </xf>
    <xf numFmtId="0" fontId="40" fillId="0" borderId="27" xfId="0" applyFont="1" applyBorder="1" applyAlignment="1">
      <alignment/>
    </xf>
    <xf numFmtId="0" fontId="28" fillId="0" borderId="12" xfId="0" applyFont="1" applyBorder="1" applyAlignment="1">
      <alignment/>
    </xf>
    <xf numFmtId="0" fontId="29" fillId="0" borderId="27" xfId="0" applyFont="1" applyBorder="1" applyAlignment="1">
      <alignment/>
    </xf>
    <xf numFmtId="0" fontId="34" fillId="0" borderId="27" xfId="0" applyFont="1" applyBorder="1" applyAlignment="1">
      <alignment/>
    </xf>
    <xf numFmtId="0" fontId="46" fillId="0" borderId="14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40" fillId="0" borderId="12" xfId="0" applyFont="1" applyBorder="1" applyAlignment="1">
      <alignment/>
    </xf>
    <xf numFmtId="0" fontId="1" fillId="0" borderId="16" xfId="0" applyFont="1" applyBorder="1" applyAlignment="1">
      <alignment horizontal="left"/>
    </xf>
    <xf numFmtId="0" fontId="47" fillId="0" borderId="22" xfId="0" applyFont="1" applyBorder="1" applyAlignment="1">
      <alignment/>
    </xf>
    <xf numFmtId="0" fontId="48" fillId="0" borderId="22" xfId="0" applyFont="1" applyBorder="1" applyAlignment="1">
      <alignment/>
    </xf>
    <xf numFmtId="0" fontId="35" fillId="0" borderId="12" xfId="0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49" fillId="0" borderId="27" xfId="0" applyFont="1" applyBorder="1" applyAlignment="1">
      <alignment horizontal="right"/>
    </xf>
    <xf numFmtId="0" fontId="39" fillId="0" borderId="16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0" fontId="3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6" fillId="0" borderId="19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0" fontId="39" fillId="0" borderId="17" xfId="0" applyFont="1" applyBorder="1" applyAlignment="1">
      <alignment horizontal="left" wrapText="1"/>
    </xf>
    <xf numFmtId="0" fontId="39" fillId="0" borderId="22" xfId="0" applyFont="1" applyBorder="1" applyAlignment="1">
      <alignment horizontal="left" wrapText="1"/>
    </xf>
    <xf numFmtId="0" fontId="39" fillId="0" borderId="23" xfId="0" applyFont="1" applyBorder="1" applyAlignment="1">
      <alignment horizontal="left" wrapText="1"/>
    </xf>
    <xf numFmtId="0" fontId="39" fillId="0" borderId="17" xfId="0" applyFont="1" applyBorder="1" applyAlignment="1">
      <alignment horizontal="left" vertical="top" wrapText="1"/>
    </xf>
    <xf numFmtId="0" fontId="39" fillId="0" borderId="22" xfId="0" applyFont="1" applyBorder="1" applyAlignment="1">
      <alignment horizontal="left" vertical="top" wrapText="1"/>
    </xf>
    <xf numFmtId="0" fontId="39" fillId="0" borderId="23" xfId="0" applyFont="1" applyBorder="1" applyAlignment="1">
      <alignment horizontal="left" vertical="top" wrapText="1"/>
    </xf>
    <xf numFmtId="0" fontId="50" fillId="0" borderId="0" xfId="0" applyFont="1" applyAlignment="1">
      <alignment horizontal="left" vertical="top" wrapText="1"/>
    </xf>
    <xf numFmtId="0" fontId="51" fillId="0" borderId="0" xfId="0" applyFont="1" applyAlignment="1">
      <alignment/>
    </xf>
    <xf numFmtId="0" fontId="51" fillId="0" borderId="28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Alignment="1">
      <alignment/>
    </xf>
    <xf numFmtId="0" fontId="6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53" fillId="0" borderId="0" xfId="37" applyFont="1" applyAlignment="1" applyProtection="1">
      <alignment/>
      <protection/>
    </xf>
    <xf numFmtId="0" fontId="54" fillId="0" borderId="0" xfId="0" applyFont="1" applyAlignment="1">
      <alignment horizontal="left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49" fontId="0" fillId="0" borderId="0" xfId="0" applyNumberFormat="1" applyFont="1" applyAlignment="1">
      <alignment horizontal="left"/>
    </xf>
    <xf numFmtId="0" fontId="4" fillId="0" borderId="0" xfId="0" applyNumberFormat="1" applyFont="1" applyAlignment="1">
      <alignment/>
    </xf>
    <xf numFmtId="0" fontId="52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 applyProtection="1">
      <alignment/>
      <protection locked="0"/>
    </xf>
    <xf numFmtId="165" fontId="57" fillId="0" borderId="0" xfId="57" applyNumberFormat="1" applyFont="1" applyBorder="1" applyAlignment="1">
      <alignment horizontal="left"/>
      <protection/>
    </xf>
    <xf numFmtId="0" fontId="56" fillId="24" borderId="29" xfId="0" applyNumberFormat="1" applyFont="1" applyFill="1" applyBorder="1" applyAlignment="1" applyProtection="1">
      <alignment/>
      <protection/>
    </xf>
    <xf numFmtId="0" fontId="56" fillId="24" borderId="30" xfId="0" applyNumberFormat="1" applyFont="1" applyFill="1" applyBorder="1" applyAlignment="1" applyProtection="1">
      <alignment/>
      <protection/>
    </xf>
    <xf numFmtId="0" fontId="0" fillId="25" borderId="31" xfId="0" applyFont="1" applyFill="1" applyBorder="1" applyAlignment="1">
      <alignment horizontal="center"/>
    </xf>
    <xf numFmtId="0" fontId="0" fillId="25" borderId="32" xfId="0" applyFont="1" applyFill="1" applyBorder="1" applyAlignment="1">
      <alignment/>
    </xf>
    <xf numFmtId="0" fontId="52" fillId="25" borderId="33" xfId="0" applyFont="1" applyFill="1" applyBorder="1" applyAlignment="1">
      <alignment/>
    </xf>
    <xf numFmtId="0" fontId="0" fillId="25" borderId="34" xfId="0" applyFont="1" applyFill="1" applyBorder="1" applyAlignment="1">
      <alignment/>
    </xf>
    <xf numFmtId="165" fontId="52" fillId="25" borderId="35" xfId="57" applyNumberFormat="1" applyFont="1" applyFill="1" applyBorder="1" applyAlignment="1">
      <alignment horizontal="center"/>
      <protection/>
    </xf>
    <xf numFmtId="165" fontId="52" fillId="25" borderId="32" xfId="57" applyNumberFormat="1" applyFont="1" applyFill="1" applyBorder="1" applyAlignment="1">
      <alignment horizontal="center"/>
      <protection/>
    </xf>
    <xf numFmtId="0" fontId="0" fillId="0" borderId="21" xfId="0" applyFont="1" applyBorder="1" applyAlignment="1">
      <alignment/>
    </xf>
    <xf numFmtId="0" fontId="0" fillId="0" borderId="36" xfId="0" applyFont="1" applyBorder="1" applyAlignment="1">
      <alignment/>
    </xf>
    <xf numFmtId="165" fontId="0" fillId="0" borderId="37" xfId="57" applyNumberFormat="1" applyFont="1" applyBorder="1" applyAlignment="1">
      <alignment horizontal="left"/>
      <protection/>
    </xf>
    <xf numFmtId="165" fontId="0" fillId="0" borderId="0" xfId="57" applyNumberFormat="1" applyFont="1" applyBorder="1" applyAlignment="1">
      <alignment horizontal="left"/>
      <protection/>
    </xf>
    <xf numFmtId="0" fontId="0" fillId="0" borderId="38" xfId="0" applyNumberFormat="1" applyFont="1" applyBorder="1" applyAlignment="1">
      <alignment/>
    </xf>
    <xf numFmtId="0" fontId="60" fillId="0" borderId="0" xfId="0" applyFont="1" applyAlignment="1">
      <alignment/>
    </xf>
    <xf numFmtId="0" fontId="61" fillId="0" borderId="15" xfId="57" applyFont="1" applyBorder="1" applyAlignment="1">
      <alignment horizontal="center"/>
      <protection/>
    </xf>
    <xf numFmtId="0" fontId="1" fillId="0" borderId="21" xfId="0" applyFont="1" applyBorder="1" applyAlignment="1">
      <alignment/>
    </xf>
    <xf numFmtId="0" fontId="6" fillId="0" borderId="0" xfId="0" applyFont="1" applyAlignment="1">
      <alignment/>
    </xf>
    <xf numFmtId="166" fontId="60" fillId="0" borderId="39" xfId="57" applyNumberFormat="1" applyFont="1" applyBorder="1" applyAlignment="1">
      <alignment horizontal="right"/>
      <protection/>
    </xf>
    <xf numFmtId="4" fontId="60" fillId="0" borderId="0" xfId="0" applyNumberFormat="1" applyFont="1" applyAlignment="1">
      <alignment/>
    </xf>
    <xf numFmtId="183" fontId="62" fillId="0" borderId="0" xfId="0" applyNumberFormat="1" applyFont="1" applyAlignment="1">
      <alignment/>
    </xf>
    <xf numFmtId="11" fontId="61" fillId="0" borderId="15" xfId="57" applyNumberFormat="1" applyFont="1" applyBorder="1" applyAlignment="1">
      <alignment horizontal="center"/>
      <protection/>
    </xf>
    <xf numFmtId="0" fontId="0" fillId="0" borderId="40" xfId="0" applyFont="1" applyBorder="1" applyAlignment="1">
      <alignment/>
    </xf>
    <xf numFmtId="0" fontId="4" fillId="0" borderId="36" xfId="0" applyFont="1" applyBorder="1" applyAlignment="1">
      <alignment/>
    </xf>
    <xf numFmtId="4" fontId="60" fillId="0" borderId="0" xfId="57" applyNumberFormat="1" applyFont="1" applyBorder="1" applyAlignment="1">
      <alignment horizontal="right"/>
      <protection/>
    </xf>
    <xf numFmtId="0" fontId="0" fillId="0" borderId="31" xfId="0" applyFont="1" applyBorder="1" applyAlignment="1">
      <alignment/>
    </xf>
    <xf numFmtId="0" fontId="0" fillId="25" borderId="32" xfId="0" applyFont="1" applyFill="1" applyBorder="1" applyAlignment="1">
      <alignment/>
    </xf>
    <xf numFmtId="4" fontId="0" fillId="25" borderId="34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/>
    </xf>
    <xf numFmtId="0" fontId="63" fillId="0" borderId="0" xfId="0" applyFont="1" applyAlignment="1">
      <alignment/>
    </xf>
    <xf numFmtId="49" fontId="51" fillId="0" borderId="28" xfId="0" applyNumberFormat="1" applyFont="1" applyBorder="1" applyAlignment="1">
      <alignment/>
    </xf>
    <xf numFmtId="0" fontId="0" fillId="25" borderId="32" xfId="0" applyFont="1" applyFill="1" applyBorder="1" applyAlignment="1">
      <alignment horizontal="center"/>
    </xf>
    <xf numFmtId="165" fontId="0" fillId="0" borderId="0" xfId="57" applyNumberFormat="1" applyFont="1" applyBorder="1" applyAlignment="1">
      <alignment horizontal="center"/>
      <protection/>
    </xf>
    <xf numFmtId="165" fontId="60" fillId="0" borderId="39" xfId="57" applyNumberFormat="1" applyFont="1" applyBorder="1" applyAlignment="1">
      <alignment horizontal="center"/>
      <protection/>
    </xf>
    <xf numFmtId="165" fontId="0" fillId="0" borderId="36" xfId="0" applyNumberFormat="1" applyFont="1" applyBorder="1" applyAlignment="1">
      <alignment horizontal="center"/>
    </xf>
    <xf numFmtId="165" fontId="55" fillId="25" borderId="35" xfId="0" applyNumberFormat="1" applyFont="1" applyFill="1" applyBorder="1" applyAlignment="1">
      <alignment horizontal="center"/>
    </xf>
    <xf numFmtId="165" fontId="55" fillId="25" borderId="32" xfId="0" applyNumberFormat="1" applyFont="1" applyFill="1" applyBorder="1" applyAlignment="1">
      <alignment horizontal="center"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16" xfId="48"/>
    <cellStyle name="normální 2" xfId="49"/>
    <cellStyle name="normální 2 2" xfId="50"/>
    <cellStyle name="normální 3" xfId="51"/>
    <cellStyle name="Followed Hyperlink" xfId="52"/>
    <cellStyle name="Poznámka" xfId="53"/>
    <cellStyle name="Percent" xfId="54"/>
    <cellStyle name="Propojená buňka" xfId="55"/>
    <cellStyle name="Správně" xfId="56"/>
    <cellStyle name="Styl 1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Z30"/>
  <sheetViews>
    <sheetView tabSelected="1" view="pageBreakPreview" zoomScale="110" zoomScaleSheetLayoutView="110" zoomScalePageLayoutView="0" workbookViewId="0" topLeftCell="A1">
      <selection activeCell="I15" sqref="I15"/>
    </sheetView>
  </sheetViews>
  <sheetFormatPr defaultColWidth="9.140625" defaultRowHeight="12.75"/>
  <cols>
    <col min="1" max="1" width="3.7109375" style="2" customWidth="1"/>
    <col min="2" max="2" width="6.421875" style="0" customWidth="1"/>
    <col min="3" max="3" width="16.28125" style="0" customWidth="1"/>
    <col min="4" max="4" width="9.7109375" style="0" customWidth="1"/>
    <col min="5" max="5" width="25.7109375" style="0" customWidth="1"/>
    <col min="6" max="6" width="20.7109375" style="0" customWidth="1"/>
    <col min="7" max="7" width="25.7109375" style="0" customWidth="1"/>
  </cols>
  <sheetData>
    <row r="1" ht="24" customHeight="1"/>
    <row r="2" spans="1:7" s="5" customFormat="1" ht="30.75" customHeight="1">
      <c r="A2" s="3"/>
      <c r="B2" s="75" t="s">
        <v>153</v>
      </c>
      <c r="C2" s="75"/>
      <c r="D2" s="75"/>
      <c r="E2" s="75"/>
      <c r="F2" s="75"/>
      <c r="G2" s="75"/>
    </row>
    <row r="3" spans="2:7" ht="15.75" thickBot="1">
      <c r="B3" s="7"/>
      <c r="C3" s="8"/>
      <c r="D3" s="8"/>
      <c r="E3" s="8"/>
      <c r="F3" s="8" t="s">
        <v>48</v>
      </c>
      <c r="G3" s="8"/>
    </row>
    <row r="4" spans="2:9" s="76" customFormat="1" ht="26.25" customHeight="1">
      <c r="B4" s="77" t="s">
        <v>168</v>
      </c>
      <c r="C4" s="77"/>
      <c r="D4" s="77"/>
      <c r="E4" s="77"/>
      <c r="F4" s="77"/>
      <c r="G4" s="123"/>
      <c r="H4" s="78"/>
      <c r="I4" s="78"/>
    </row>
    <row r="5" spans="4:9" s="78" customFormat="1" ht="6.75" customHeight="1">
      <c r="D5" s="81"/>
      <c r="E5" s="82"/>
      <c r="F5" s="83"/>
      <c r="I5" s="80"/>
    </row>
    <row r="6" s="78" customFormat="1" ht="5.25" customHeight="1">
      <c r="I6" s="80"/>
    </row>
    <row r="7" spans="2:9" s="78" customFormat="1" ht="18">
      <c r="B7" s="79" t="s">
        <v>169</v>
      </c>
      <c r="C7" s="79"/>
      <c r="D7" s="84" t="s">
        <v>170</v>
      </c>
      <c r="F7" s="85"/>
      <c r="I7" s="80"/>
    </row>
    <row r="8" spans="4:9" s="78" customFormat="1" ht="6.75" customHeight="1">
      <c r="D8" s="81"/>
      <c r="E8" s="82"/>
      <c r="F8" s="83"/>
      <c r="I8" s="80"/>
    </row>
    <row r="9" spans="2:4" s="78" customFormat="1" ht="12.75">
      <c r="B9" s="79" t="s">
        <v>171</v>
      </c>
      <c r="C9" s="79"/>
      <c r="D9" s="86" t="s">
        <v>172</v>
      </c>
    </row>
    <row r="10" spans="2:4" s="78" customFormat="1" ht="12.75">
      <c r="B10" s="78" t="s">
        <v>173</v>
      </c>
      <c r="D10" s="88"/>
    </row>
    <row r="11" spans="2:4" s="78" customFormat="1" ht="12.75">
      <c r="B11" s="78" t="s">
        <v>174</v>
      </c>
      <c r="D11" s="89"/>
    </row>
    <row r="12" spans="2:4" s="78" customFormat="1" ht="12.75">
      <c r="B12" s="78" t="s">
        <v>175</v>
      </c>
      <c r="D12" s="90"/>
    </row>
    <row r="13" spans="2:26" s="78" customFormat="1" ht="7.5" customHeight="1">
      <c r="B13" s="91" t="s">
        <v>48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</row>
    <row r="14" spans="2:26" s="78" customFormat="1" ht="18" customHeight="1">
      <c r="B14" s="92" t="s">
        <v>168</v>
      </c>
      <c r="C14" s="92"/>
      <c r="D14" s="92"/>
      <c r="E14" s="93"/>
      <c r="F14" s="93"/>
      <c r="G14" s="87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</row>
    <row r="15" spans="9:26" s="78" customFormat="1" ht="8.25" customHeight="1"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</row>
    <row r="16" spans="1:26" s="78" customFormat="1" ht="8.25" customHeight="1" thickBot="1">
      <c r="A16" s="94"/>
      <c r="B16" s="95"/>
      <c r="C16" s="95"/>
      <c r="D16" s="95"/>
      <c r="E16" s="95"/>
      <c r="F16" s="95"/>
      <c r="G16" s="95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</row>
    <row r="17" spans="1:26" s="78" customFormat="1" ht="21.75" customHeight="1" thickBot="1">
      <c r="A17" s="96" t="s">
        <v>154</v>
      </c>
      <c r="B17" s="97"/>
      <c r="C17" s="98" t="s">
        <v>155</v>
      </c>
      <c r="D17" s="99"/>
      <c r="E17" s="100" t="s">
        <v>156</v>
      </c>
      <c r="F17" s="124" t="s">
        <v>49</v>
      </c>
      <c r="G17" s="101" t="s">
        <v>157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s="78" customFormat="1" ht="7.5" customHeight="1">
      <c r="A18" s="102"/>
      <c r="B18" s="103"/>
      <c r="E18" s="104"/>
      <c r="F18" s="105"/>
      <c r="G18" s="106"/>
      <c r="I18" s="107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s="78" customFormat="1" ht="15.75">
      <c r="A19" s="108" t="s">
        <v>158</v>
      </c>
      <c r="B19" s="109" t="str">
        <f>'ZŠ 1.Máje'!D2</f>
        <v>ZŠ 1.MÁJE</v>
      </c>
      <c r="C19" s="110"/>
      <c r="D19" s="86"/>
      <c r="E19" s="126">
        <f>'ZŠ 1.Máje'!K111</f>
        <v>0</v>
      </c>
      <c r="F19" s="125">
        <f>E19*1.21</f>
        <v>0</v>
      </c>
      <c r="G19" s="127">
        <f>E19+F19</f>
        <v>0</v>
      </c>
      <c r="I19" s="112"/>
      <c r="J19"/>
      <c r="K19"/>
      <c r="L19" s="113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spans="1:26" s="78" customFormat="1" ht="15.75">
      <c r="A20" s="108" t="s">
        <v>159</v>
      </c>
      <c r="B20" s="109" t="str">
        <f>'ZŠ JAK'!D2</f>
        <v>ZŠ J.A.KOMENSKÉHO</v>
      </c>
      <c r="C20" s="110"/>
      <c r="D20" s="86"/>
      <c r="E20" s="126">
        <f>'ZŠ JAK'!K112</f>
        <v>0</v>
      </c>
      <c r="F20" s="125">
        <f aca="true" t="shared" si="0" ref="F20:F26">E20*1.21</f>
        <v>0</v>
      </c>
      <c r="G20" s="127">
        <f aca="true" t="shared" si="1" ref="G20:G26">E20+F20</f>
        <v>0</v>
      </c>
      <c r="I20" s="112"/>
      <c r="J20"/>
      <c r="K20"/>
      <c r="L20" s="113"/>
      <c r="M20"/>
      <c r="N20"/>
      <c r="O20"/>
      <c r="P20"/>
      <c r="Q20"/>
      <c r="R20"/>
      <c r="S20"/>
      <c r="T20"/>
      <c r="U20"/>
      <c r="V20"/>
      <c r="W20"/>
      <c r="X20"/>
      <c r="Y20"/>
      <c r="Z20"/>
    </row>
    <row r="21" spans="1:26" s="78" customFormat="1" ht="15.75">
      <c r="A21" s="108" t="s">
        <v>160</v>
      </c>
      <c r="B21" s="109" t="str">
        <f>'ZŠ Jazyků'!D2</f>
        <v>ZŠ JAZYKŮ</v>
      </c>
      <c r="C21" s="110"/>
      <c r="D21" s="86"/>
      <c r="E21" s="126">
        <f>'ZŠ Jazyků'!K120</f>
        <v>0</v>
      </c>
      <c r="F21" s="125">
        <f t="shared" si="0"/>
        <v>0</v>
      </c>
      <c r="G21" s="127">
        <f t="shared" si="1"/>
        <v>0</v>
      </c>
      <c r="I21" s="112"/>
      <c r="J21"/>
      <c r="K21"/>
      <c r="L21" s="113"/>
      <c r="M21"/>
      <c r="N21"/>
      <c r="O21"/>
      <c r="P21"/>
      <c r="Q21"/>
      <c r="R21"/>
      <c r="S21"/>
      <c r="T21"/>
      <c r="U21"/>
      <c r="V21"/>
      <c r="W21"/>
      <c r="X21"/>
      <c r="Y21"/>
      <c r="Z21"/>
    </row>
    <row r="22" spans="1:26" s="78" customFormat="1" ht="15.75">
      <c r="A22" s="114" t="s">
        <v>161</v>
      </c>
      <c r="B22" s="109" t="str">
        <f>'ZŠ Konečná'!D2</f>
        <v>ZŠ KONEČNÁ</v>
      </c>
      <c r="C22" s="110"/>
      <c r="D22" s="86"/>
      <c r="E22" s="126">
        <f>'ZŠ Konečná'!K111</f>
        <v>0</v>
      </c>
      <c r="F22" s="125">
        <f t="shared" si="0"/>
        <v>0</v>
      </c>
      <c r="G22" s="127">
        <f t="shared" si="1"/>
        <v>0</v>
      </c>
      <c r="I22" s="112"/>
      <c r="J22"/>
      <c r="K22"/>
      <c r="L22" s="113"/>
      <c r="M22"/>
      <c r="N22"/>
      <c r="O22"/>
      <c r="P22"/>
      <c r="Q22"/>
      <c r="R22"/>
      <c r="S22"/>
      <c r="T22"/>
      <c r="U22"/>
      <c r="V22"/>
      <c r="W22"/>
      <c r="X22"/>
      <c r="Y22"/>
      <c r="Z22"/>
    </row>
    <row r="23" spans="1:26" s="78" customFormat="1" ht="15.75">
      <c r="A23" s="108" t="s">
        <v>162</v>
      </c>
      <c r="B23" s="109" t="str">
        <f>'ZŠ Krušnohorská'!D2</f>
        <v>ZŠ KRUŠNOHORSKÁ</v>
      </c>
      <c r="C23" s="110"/>
      <c r="D23" s="86"/>
      <c r="E23" s="126">
        <f>'ZŠ Krušnohorská'!K111</f>
        <v>0</v>
      </c>
      <c r="F23" s="125">
        <f t="shared" si="0"/>
        <v>0</v>
      </c>
      <c r="G23" s="127">
        <f t="shared" si="1"/>
        <v>0</v>
      </c>
      <c r="I23" s="112"/>
      <c r="J23"/>
      <c r="K23"/>
      <c r="L23" s="113"/>
      <c r="M23"/>
      <c r="N23"/>
      <c r="O23"/>
      <c r="P23"/>
      <c r="Q23"/>
      <c r="R23"/>
      <c r="S23"/>
      <c r="T23"/>
      <c r="U23"/>
      <c r="V23"/>
      <c r="W23"/>
      <c r="X23"/>
      <c r="Y23"/>
      <c r="Z23"/>
    </row>
    <row r="24" spans="1:26" s="78" customFormat="1" ht="15.75">
      <c r="A24" s="114" t="s">
        <v>163</v>
      </c>
      <c r="B24" s="109" t="str">
        <f>'ZŠ Poštovní'!D2</f>
        <v>ZŠ POŠTOVNÍ</v>
      </c>
      <c r="C24" s="90"/>
      <c r="D24" s="86"/>
      <c r="E24" s="126">
        <f>'ZŠ Poštovní'!K111</f>
        <v>0</v>
      </c>
      <c r="F24" s="125">
        <f t="shared" si="0"/>
        <v>0</v>
      </c>
      <c r="G24" s="127">
        <f t="shared" si="1"/>
        <v>0</v>
      </c>
      <c r="I24" s="112"/>
      <c r="J24" s="1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1:26" s="78" customFormat="1" ht="15.75">
      <c r="A25" s="114" t="s">
        <v>164</v>
      </c>
      <c r="B25" s="109" t="str">
        <f>'ZŠ Truhlářská'!D2</f>
        <v>ZŠ TRUHLÁŘSKÁ</v>
      </c>
      <c r="C25" s="90"/>
      <c r="D25" s="86"/>
      <c r="E25" s="126">
        <f>'ZŠ Truhlářská'!K111</f>
        <v>0</v>
      </c>
      <c r="F25" s="125">
        <f t="shared" si="0"/>
        <v>0</v>
      </c>
      <c r="G25" s="127">
        <f t="shared" si="1"/>
        <v>0</v>
      </c>
      <c r="I25" s="112"/>
      <c r="J25" s="1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1:26" s="78" customFormat="1" ht="15.75">
      <c r="A26" s="108" t="s">
        <v>165</v>
      </c>
      <c r="B26" s="109" t="str">
        <f>'ZŠ Dukla'!D2</f>
        <v>ZŠ DUKLA</v>
      </c>
      <c r="C26" s="90"/>
      <c r="E26" s="126">
        <f>'ZŠ Dukla'!K111</f>
        <v>0</v>
      </c>
      <c r="F26" s="125">
        <f t="shared" si="0"/>
        <v>0</v>
      </c>
      <c r="G26" s="127">
        <f t="shared" si="1"/>
        <v>0</v>
      </c>
      <c r="I26" s="112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  <row r="27" spans="1:26" s="78" customFormat="1" ht="15" customHeight="1" thickBot="1">
      <c r="A27" s="115"/>
      <c r="B27" s="116"/>
      <c r="E27" s="111"/>
      <c r="F27" s="117"/>
      <c r="G27" s="103"/>
      <c r="I27" s="10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1:26" s="78" customFormat="1" ht="18.75" customHeight="1" thickBot="1">
      <c r="A28" s="118"/>
      <c r="B28" s="119"/>
      <c r="C28" s="98" t="s">
        <v>166</v>
      </c>
      <c r="D28" s="120" t="s">
        <v>167</v>
      </c>
      <c r="E28" s="128">
        <f>SUM(E19:E27)</f>
        <v>0</v>
      </c>
      <c r="F28" s="129">
        <f>SUM(F19:F27)</f>
        <v>0</v>
      </c>
      <c r="G28" s="129">
        <f>SUM(G19:G27)</f>
        <v>0</v>
      </c>
      <c r="H28" s="121"/>
      <c r="I28" s="112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1:26" s="78" customFormat="1" ht="7.5" customHeight="1">
      <c r="A29" s="94"/>
      <c r="B29" s="95"/>
      <c r="C29" s="95"/>
      <c r="D29" s="95"/>
      <c r="E29" s="95"/>
      <c r="F29" s="95"/>
      <c r="G29" s="95"/>
      <c r="H29" s="121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4:26" s="78" customFormat="1" ht="14.25" customHeight="1">
      <c r="D30" s="122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</sheetData>
  <sheetProtection/>
  <mergeCells count="1">
    <mergeCell ref="B2:G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2:L111"/>
  <sheetViews>
    <sheetView view="pageBreakPreview" zoomScale="110" zoomScaleSheetLayoutView="110" zoomScalePageLayoutView="0" workbookViewId="0" topLeftCell="A1">
      <selection activeCell="C37" sqref="C37:E37"/>
    </sheetView>
  </sheetViews>
  <sheetFormatPr defaultColWidth="9.140625" defaultRowHeight="12.75"/>
  <cols>
    <col min="1" max="1" width="3.7109375" style="2" customWidth="1"/>
    <col min="2" max="2" width="6.421875" style="0" customWidth="1"/>
    <col min="3" max="3" width="16.28125" style="0" customWidth="1"/>
    <col min="4" max="4" width="9.7109375" style="0" customWidth="1"/>
    <col min="5" max="5" width="17.7109375" style="0" customWidth="1"/>
    <col min="6" max="7" width="9.7109375" style="0" customWidth="1"/>
    <col min="8" max="8" width="4.7109375" style="0" customWidth="1"/>
    <col min="9" max="9" width="7.7109375" style="0" customWidth="1"/>
    <col min="10" max="10" width="10.7109375" style="0" customWidth="1"/>
    <col min="11" max="11" width="11.7109375" style="0" customWidth="1"/>
    <col min="12" max="12" width="4.421875" style="2" customWidth="1"/>
  </cols>
  <sheetData>
    <row r="1" ht="24" customHeight="1"/>
    <row r="2" spans="1:12" s="5" customFormat="1" ht="26.25" customHeight="1">
      <c r="A2" s="3"/>
      <c r="B2" s="4" t="s">
        <v>108</v>
      </c>
      <c r="D2" s="4" t="s">
        <v>109</v>
      </c>
      <c r="F2" s="64"/>
      <c r="G2" s="65"/>
      <c r="H2" s="66"/>
      <c r="I2" s="65"/>
      <c r="J2" s="65"/>
      <c r="K2" s="65"/>
      <c r="L2" s="6"/>
    </row>
    <row r="3" spans="2:12" ht="15">
      <c r="B3" s="7"/>
      <c r="C3" s="8"/>
      <c r="D3" s="8"/>
      <c r="E3" s="8"/>
      <c r="F3" s="8" t="s">
        <v>48</v>
      </c>
      <c r="G3" s="8"/>
      <c r="H3" s="8"/>
      <c r="I3" s="8"/>
      <c r="J3" s="8"/>
      <c r="K3" s="8"/>
      <c r="L3" s="9"/>
    </row>
    <row r="4" spans="1:12" ht="20.25">
      <c r="A4" s="50"/>
      <c r="B4" s="51" t="s">
        <v>109</v>
      </c>
      <c r="C4" s="52"/>
      <c r="D4" s="52"/>
      <c r="E4" s="62"/>
      <c r="F4" s="59"/>
      <c r="G4" s="60"/>
      <c r="H4" s="10"/>
      <c r="I4" s="10"/>
      <c r="J4" s="11" t="s">
        <v>28</v>
      </c>
      <c r="K4" s="12" t="s">
        <v>28</v>
      </c>
      <c r="L4" s="13"/>
    </row>
    <row r="5" spans="1:12" ht="20.25">
      <c r="A5" s="14"/>
      <c r="B5" s="53" t="s">
        <v>40</v>
      </c>
      <c r="C5" s="15"/>
      <c r="D5" s="15"/>
      <c r="E5" s="15"/>
      <c r="F5" s="18" t="s">
        <v>54</v>
      </c>
      <c r="G5" s="61" t="s">
        <v>54</v>
      </c>
      <c r="H5" s="16"/>
      <c r="I5" s="16"/>
      <c r="J5" s="17" t="s">
        <v>54</v>
      </c>
      <c r="K5" s="18" t="s">
        <v>54</v>
      </c>
      <c r="L5" s="19"/>
    </row>
    <row r="6" spans="1:12" ht="19.5" customHeight="1">
      <c r="A6" s="20" t="s">
        <v>55</v>
      </c>
      <c r="B6" s="20" t="s">
        <v>56</v>
      </c>
      <c r="C6" s="67" t="s">
        <v>57</v>
      </c>
      <c r="D6" s="68"/>
      <c r="E6" s="22"/>
      <c r="F6" s="21" t="s">
        <v>50</v>
      </c>
      <c r="G6" s="23" t="s">
        <v>50</v>
      </c>
      <c r="H6" s="24" t="s">
        <v>58</v>
      </c>
      <c r="I6" s="24" t="s">
        <v>59</v>
      </c>
      <c r="J6" s="23" t="s">
        <v>50</v>
      </c>
      <c r="K6" s="21" t="s">
        <v>60</v>
      </c>
      <c r="L6" s="20" t="s">
        <v>49</v>
      </c>
    </row>
    <row r="7" spans="1:12" s="29" customFormat="1" ht="12">
      <c r="A7" s="54"/>
      <c r="B7" s="25"/>
      <c r="C7" s="55"/>
      <c r="D7" s="49"/>
      <c r="E7" s="49"/>
      <c r="F7" s="46"/>
      <c r="G7" s="47"/>
      <c r="H7" s="26"/>
      <c r="I7" s="26"/>
      <c r="J7" s="26"/>
      <c r="K7" s="27"/>
      <c r="L7" s="28"/>
    </row>
    <row r="8" spans="1:12" s="34" customFormat="1" ht="12.75">
      <c r="A8" s="45">
        <v>1</v>
      </c>
      <c r="B8" s="56"/>
      <c r="C8" s="58" t="s">
        <v>2</v>
      </c>
      <c r="D8" s="31"/>
      <c r="E8" s="32"/>
      <c r="F8" s="46"/>
      <c r="G8" s="47"/>
      <c r="H8" s="35"/>
      <c r="I8" s="44"/>
      <c r="J8" s="33"/>
      <c r="K8" s="36"/>
      <c r="L8" s="30"/>
    </row>
    <row r="9" spans="1:12" s="34" customFormat="1" ht="12.75">
      <c r="A9" s="45">
        <v>2</v>
      </c>
      <c r="B9" s="56"/>
      <c r="C9" s="31" t="s">
        <v>97</v>
      </c>
      <c r="D9" s="31"/>
      <c r="E9" s="32"/>
      <c r="F9" s="46"/>
      <c r="G9" s="47"/>
      <c r="H9" s="35" t="s">
        <v>52</v>
      </c>
      <c r="I9" s="44">
        <v>43</v>
      </c>
      <c r="J9" s="33">
        <f>F9+G9</f>
        <v>0</v>
      </c>
      <c r="K9" s="36">
        <f>IF(I9=0,0,(I9*F9)+(I9*G9))</f>
        <v>0</v>
      </c>
      <c r="L9" s="30"/>
    </row>
    <row r="10" spans="1:12" s="34" customFormat="1" ht="12.75">
      <c r="A10" s="45">
        <v>3</v>
      </c>
      <c r="B10" s="56"/>
      <c r="C10" s="31" t="s">
        <v>22</v>
      </c>
      <c r="D10" s="31"/>
      <c r="E10" s="32"/>
      <c r="F10" s="46"/>
      <c r="G10" s="47"/>
      <c r="H10" s="35" t="s">
        <v>0</v>
      </c>
      <c r="I10" s="44">
        <v>1</v>
      </c>
      <c r="J10" s="33">
        <f aca="true" t="shared" si="0" ref="J10:J73">F10+G10</f>
        <v>0</v>
      </c>
      <c r="K10" s="36">
        <f aca="true" t="shared" si="1" ref="K10:K73">IF(I10=0,0,(I10*F10)+(I10*G10))</f>
        <v>0</v>
      </c>
      <c r="L10" s="30"/>
    </row>
    <row r="11" spans="1:12" s="34" customFormat="1" ht="12.75">
      <c r="A11" s="45">
        <v>4</v>
      </c>
      <c r="B11" s="56"/>
      <c r="C11" s="31" t="s">
        <v>23</v>
      </c>
      <c r="D11" s="31"/>
      <c r="E11" s="32"/>
      <c r="F11" s="46"/>
      <c r="G11" s="47"/>
      <c r="H11" s="35" t="s">
        <v>52</v>
      </c>
      <c r="I11" s="44">
        <v>2</v>
      </c>
      <c r="J11" s="33">
        <f t="shared" si="0"/>
        <v>0</v>
      </c>
      <c r="K11" s="36">
        <f t="shared" si="1"/>
        <v>0</v>
      </c>
      <c r="L11" s="30"/>
    </row>
    <row r="12" spans="1:12" s="34" customFormat="1" ht="12.75">
      <c r="A12" s="45">
        <v>5</v>
      </c>
      <c r="B12" s="56"/>
      <c r="C12" s="31" t="s">
        <v>16</v>
      </c>
      <c r="D12" s="31"/>
      <c r="E12" s="48"/>
      <c r="F12" s="46"/>
      <c r="G12" s="47"/>
      <c r="H12" s="35" t="s">
        <v>52</v>
      </c>
      <c r="I12" s="44">
        <v>0</v>
      </c>
      <c r="J12" s="33">
        <f t="shared" si="0"/>
        <v>0</v>
      </c>
      <c r="K12" s="36">
        <f t="shared" si="1"/>
        <v>0</v>
      </c>
      <c r="L12" s="30"/>
    </row>
    <row r="13" spans="1:12" s="34" customFormat="1" ht="12.75">
      <c r="A13" s="45">
        <v>6</v>
      </c>
      <c r="B13" s="56"/>
      <c r="C13" s="31" t="s">
        <v>17</v>
      </c>
      <c r="D13" s="31"/>
      <c r="E13" s="32"/>
      <c r="F13" s="46"/>
      <c r="G13" s="47"/>
      <c r="H13" s="35" t="s">
        <v>52</v>
      </c>
      <c r="I13" s="44">
        <v>2</v>
      </c>
      <c r="J13" s="33">
        <f t="shared" si="0"/>
        <v>0</v>
      </c>
      <c r="K13" s="36">
        <f t="shared" si="1"/>
        <v>0</v>
      </c>
      <c r="L13" s="30"/>
    </row>
    <row r="14" spans="1:12" s="34" customFormat="1" ht="12.75">
      <c r="A14" s="45">
        <v>7</v>
      </c>
      <c r="B14" s="56"/>
      <c r="C14" s="31" t="s">
        <v>18</v>
      </c>
      <c r="D14" s="31"/>
      <c r="E14" s="32"/>
      <c r="F14" s="46"/>
      <c r="G14" s="47"/>
      <c r="H14" s="35" t="s">
        <v>53</v>
      </c>
      <c r="I14" s="44">
        <v>0</v>
      </c>
      <c r="J14" s="33">
        <f t="shared" si="0"/>
        <v>0</v>
      </c>
      <c r="K14" s="36">
        <f t="shared" si="1"/>
        <v>0</v>
      </c>
      <c r="L14" s="30"/>
    </row>
    <row r="15" spans="1:12" s="34" customFormat="1" ht="12.75">
      <c r="A15" s="45">
        <v>8</v>
      </c>
      <c r="B15" s="56"/>
      <c r="C15" s="31" t="s">
        <v>19</v>
      </c>
      <c r="D15" s="31"/>
      <c r="E15" s="32"/>
      <c r="F15" s="46"/>
      <c r="G15" s="47"/>
      <c r="H15" s="35" t="s">
        <v>53</v>
      </c>
      <c r="I15" s="44">
        <v>0</v>
      </c>
      <c r="J15" s="33">
        <f t="shared" si="0"/>
        <v>0</v>
      </c>
      <c r="K15" s="36">
        <f t="shared" si="1"/>
        <v>0</v>
      </c>
      <c r="L15" s="30"/>
    </row>
    <row r="16" spans="1:12" s="34" customFormat="1" ht="12.75">
      <c r="A16" s="45">
        <v>9</v>
      </c>
      <c r="B16" s="56"/>
      <c r="C16" s="31" t="s">
        <v>20</v>
      </c>
      <c r="D16" s="31"/>
      <c r="E16" s="32"/>
      <c r="F16" s="46"/>
      <c r="G16" s="47"/>
      <c r="H16" s="35" t="s">
        <v>53</v>
      </c>
      <c r="I16" s="44">
        <v>340</v>
      </c>
      <c r="J16" s="33">
        <f t="shared" si="0"/>
        <v>0</v>
      </c>
      <c r="K16" s="36">
        <f t="shared" si="1"/>
        <v>0</v>
      </c>
      <c r="L16" s="30"/>
    </row>
    <row r="17" spans="1:12" s="34" customFormat="1" ht="12.75">
      <c r="A17" s="45">
        <v>10</v>
      </c>
      <c r="B17" s="56"/>
      <c r="C17" s="31" t="s">
        <v>86</v>
      </c>
      <c r="D17" s="31"/>
      <c r="E17" s="32"/>
      <c r="F17" s="46"/>
      <c r="G17" s="47"/>
      <c r="H17" s="35" t="s">
        <v>53</v>
      </c>
      <c r="I17" s="44">
        <v>280</v>
      </c>
      <c r="J17" s="33">
        <f t="shared" si="0"/>
        <v>0</v>
      </c>
      <c r="K17" s="36">
        <f t="shared" si="1"/>
        <v>0</v>
      </c>
      <c r="L17" s="30"/>
    </row>
    <row r="18" spans="1:12" s="34" customFormat="1" ht="12.75">
      <c r="A18" s="45">
        <v>11</v>
      </c>
      <c r="B18" s="56"/>
      <c r="C18" s="31" t="s">
        <v>21</v>
      </c>
      <c r="D18" s="31"/>
      <c r="E18" s="32"/>
      <c r="F18" s="46"/>
      <c r="G18" s="47"/>
      <c r="H18" s="35" t="s">
        <v>63</v>
      </c>
      <c r="I18" s="44">
        <v>1</v>
      </c>
      <c r="J18" s="33">
        <f t="shared" si="0"/>
        <v>0</v>
      </c>
      <c r="K18" s="36">
        <f t="shared" si="1"/>
        <v>0</v>
      </c>
      <c r="L18" s="30"/>
    </row>
    <row r="19" spans="1:12" s="34" customFormat="1" ht="12.75">
      <c r="A19" s="45">
        <v>12</v>
      </c>
      <c r="B19" s="56"/>
      <c r="C19" s="31" t="s">
        <v>27</v>
      </c>
      <c r="D19" s="31"/>
      <c r="E19" s="32"/>
      <c r="F19" s="46"/>
      <c r="G19" s="47"/>
      <c r="H19" s="35" t="s">
        <v>53</v>
      </c>
      <c r="I19" s="44">
        <v>0</v>
      </c>
      <c r="J19" s="33">
        <f t="shared" si="0"/>
        <v>0</v>
      </c>
      <c r="K19" s="36">
        <f t="shared" si="1"/>
        <v>0</v>
      </c>
      <c r="L19" s="30"/>
    </row>
    <row r="20" spans="1:12" s="34" customFormat="1" ht="12.75">
      <c r="A20" s="45">
        <v>13</v>
      </c>
      <c r="B20" s="56"/>
      <c r="C20" s="31" t="s">
        <v>13</v>
      </c>
      <c r="D20" s="31"/>
      <c r="E20" s="32"/>
      <c r="F20" s="46"/>
      <c r="G20" s="47"/>
      <c r="H20" s="35" t="s">
        <v>52</v>
      </c>
      <c r="I20" s="44">
        <v>0</v>
      </c>
      <c r="J20" s="33">
        <f t="shared" si="0"/>
        <v>0</v>
      </c>
      <c r="K20" s="36">
        <f t="shared" si="1"/>
        <v>0</v>
      </c>
      <c r="L20" s="30"/>
    </row>
    <row r="21" spans="1:12" s="34" customFormat="1" ht="12.75">
      <c r="A21" s="45">
        <v>14</v>
      </c>
      <c r="B21" s="56"/>
      <c r="C21" s="31" t="s">
        <v>26</v>
      </c>
      <c r="D21" s="31"/>
      <c r="E21" s="32"/>
      <c r="F21" s="46"/>
      <c r="G21" s="47"/>
      <c r="H21" s="35" t="s">
        <v>63</v>
      </c>
      <c r="I21" s="44">
        <v>0</v>
      </c>
      <c r="J21" s="33">
        <f t="shared" si="0"/>
        <v>0</v>
      </c>
      <c r="K21" s="36">
        <f t="shared" si="1"/>
        <v>0</v>
      </c>
      <c r="L21" s="30"/>
    </row>
    <row r="22" spans="1:12" s="34" customFormat="1" ht="12.75">
      <c r="A22" s="45">
        <v>15</v>
      </c>
      <c r="B22" s="56"/>
      <c r="C22" s="31" t="s">
        <v>98</v>
      </c>
      <c r="D22" s="31"/>
      <c r="E22" s="32"/>
      <c r="F22" s="46"/>
      <c r="G22" s="47"/>
      <c r="H22" s="35" t="s">
        <v>52</v>
      </c>
      <c r="I22" s="44">
        <v>0</v>
      </c>
      <c r="J22" s="33">
        <f t="shared" si="0"/>
        <v>0</v>
      </c>
      <c r="K22" s="36">
        <f t="shared" si="1"/>
        <v>0</v>
      </c>
      <c r="L22" s="30"/>
    </row>
    <row r="23" spans="1:12" s="34" customFormat="1" ht="12.75">
      <c r="A23" s="45">
        <v>16</v>
      </c>
      <c r="B23" s="56"/>
      <c r="C23" s="31" t="s">
        <v>99</v>
      </c>
      <c r="D23" s="31"/>
      <c r="E23" s="32"/>
      <c r="F23" s="46"/>
      <c r="G23" s="47"/>
      <c r="H23" s="35" t="s">
        <v>52</v>
      </c>
      <c r="I23" s="44">
        <v>75</v>
      </c>
      <c r="J23" s="33">
        <f t="shared" si="0"/>
        <v>0</v>
      </c>
      <c r="K23" s="36">
        <f t="shared" si="1"/>
        <v>0</v>
      </c>
      <c r="L23" s="30"/>
    </row>
    <row r="24" spans="1:12" s="34" customFormat="1" ht="12.75">
      <c r="A24" s="45">
        <v>17</v>
      </c>
      <c r="B24" s="56"/>
      <c r="C24" s="31" t="s">
        <v>100</v>
      </c>
      <c r="D24" s="31"/>
      <c r="E24" s="32"/>
      <c r="F24" s="46"/>
      <c r="G24" s="47"/>
      <c r="H24" s="35" t="s">
        <v>52</v>
      </c>
      <c r="I24" s="44">
        <v>0</v>
      </c>
      <c r="J24" s="33">
        <f t="shared" si="0"/>
        <v>0</v>
      </c>
      <c r="K24" s="36">
        <f t="shared" si="1"/>
        <v>0</v>
      </c>
      <c r="L24" s="30"/>
    </row>
    <row r="25" spans="1:12" s="34" customFormat="1" ht="12.75">
      <c r="A25" s="45">
        <v>18</v>
      </c>
      <c r="B25" s="56"/>
      <c r="C25" s="31" t="s">
        <v>102</v>
      </c>
      <c r="D25" s="31"/>
      <c r="E25" s="32"/>
      <c r="F25" s="46"/>
      <c r="G25" s="47"/>
      <c r="H25" s="35" t="s">
        <v>53</v>
      </c>
      <c r="I25" s="44">
        <v>0</v>
      </c>
      <c r="J25" s="33">
        <f t="shared" si="0"/>
        <v>0</v>
      </c>
      <c r="K25" s="36">
        <f t="shared" si="1"/>
        <v>0</v>
      </c>
      <c r="L25" s="30"/>
    </row>
    <row r="26" spans="1:12" s="34" customFormat="1" ht="12.75">
      <c r="A26" s="45">
        <v>19</v>
      </c>
      <c r="B26" s="56"/>
      <c r="C26" s="31" t="s">
        <v>94</v>
      </c>
      <c r="D26" s="31"/>
      <c r="E26" s="32"/>
      <c r="F26" s="46"/>
      <c r="G26" s="47"/>
      <c r="H26" s="35" t="s">
        <v>53</v>
      </c>
      <c r="I26" s="44">
        <v>75</v>
      </c>
      <c r="J26" s="33">
        <f t="shared" si="0"/>
        <v>0</v>
      </c>
      <c r="K26" s="36">
        <f t="shared" si="1"/>
        <v>0</v>
      </c>
      <c r="L26" s="30"/>
    </row>
    <row r="27" spans="1:12" s="34" customFormat="1" ht="12.75">
      <c r="A27" s="45">
        <v>20</v>
      </c>
      <c r="B27" s="56"/>
      <c r="C27" s="31" t="s">
        <v>24</v>
      </c>
      <c r="D27" s="31"/>
      <c r="E27" s="32"/>
      <c r="F27" s="46"/>
      <c r="G27" s="47"/>
      <c r="H27" s="35" t="s">
        <v>53</v>
      </c>
      <c r="I27" s="44">
        <v>0</v>
      </c>
      <c r="J27" s="33">
        <f t="shared" si="0"/>
        <v>0</v>
      </c>
      <c r="K27" s="36">
        <f t="shared" si="1"/>
        <v>0</v>
      </c>
      <c r="L27" s="30"/>
    </row>
    <row r="28" spans="1:12" s="34" customFormat="1" ht="12.75">
      <c r="A28" s="45">
        <v>21</v>
      </c>
      <c r="B28" s="56"/>
      <c r="C28" s="31" t="s">
        <v>66</v>
      </c>
      <c r="D28" s="31"/>
      <c r="E28" s="32"/>
      <c r="F28" s="46"/>
      <c r="G28" s="47"/>
      <c r="H28" s="35" t="s">
        <v>25</v>
      </c>
      <c r="I28" s="44">
        <v>2</v>
      </c>
      <c r="J28" s="33">
        <f t="shared" si="0"/>
        <v>0</v>
      </c>
      <c r="K28" s="36">
        <f t="shared" si="1"/>
        <v>0</v>
      </c>
      <c r="L28" s="30"/>
    </row>
    <row r="29" spans="1:12" s="34" customFormat="1" ht="12.75">
      <c r="A29" s="45">
        <v>22</v>
      </c>
      <c r="B29" s="56"/>
      <c r="C29" s="31" t="s">
        <v>67</v>
      </c>
      <c r="D29" s="31"/>
      <c r="E29" s="32"/>
      <c r="F29" s="46"/>
      <c r="G29" s="47"/>
      <c r="H29" s="35" t="s">
        <v>25</v>
      </c>
      <c r="I29" s="44">
        <v>1</v>
      </c>
      <c r="J29" s="33">
        <f t="shared" si="0"/>
        <v>0</v>
      </c>
      <c r="K29" s="36">
        <f t="shared" si="1"/>
        <v>0</v>
      </c>
      <c r="L29" s="30"/>
    </row>
    <row r="30" spans="1:12" s="34" customFormat="1" ht="12.75">
      <c r="A30" s="45">
        <v>23</v>
      </c>
      <c r="B30" s="56"/>
      <c r="C30" s="31" t="s">
        <v>68</v>
      </c>
      <c r="D30" s="31"/>
      <c r="E30" s="32"/>
      <c r="F30" s="46"/>
      <c r="G30" s="47"/>
      <c r="H30" s="35" t="s">
        <v>25</v>
      </c>
      <c r="I30" s="44">
        <v>1</v>
      </c>
      <c r="J30" s="33">
        <f t="shared" si="0"/>
        <v>0</v>
      </c>
      <c r="K30" s="36">
        <f t="shared" si="1"/>
        <v>0</v>
      </c>
      <c r="L30" s="30"/>
    </row>
    <row r="31" spans="1:12" s="34" customFormat="1" ht="12.75">
      <c r="A31" s="45">
        <v>24</v>
      </c>
      <c r="B31" s="56"/>
      <c r="C31" s="31" t="s">
        <v>14</v>
      </c>
      <c r="D31" s="31"/>
      <c r="E31" s="32"/>
      <c r="F31" s="46"/>
      <c r="G31" s="47"/>
      <c r="H31" s="35" t="s">
        <v>103</v>
      </c>
      <c r="I31" s="44">
        <v>0</v>
      </c>
      <c r="J31" s="33">
        <f t="shared" si="0"/>
        <v>0</v>
      </c>
      <c r="K31" s="36">
        <f t="shared" si="1"/>
        <v>0</v>
      </c>
      <c r="L31" s="30"/>
    </row>
    <row r="32" spans="1:12" s="34" customFormat="1" ht="25.5" customHeight="1">
      <c r="A32" s="45">
        <v>25</v>
      </c>
      <c r="B32" s="63"/>
      <c r="C32" s="69" t="s">
        <v>74</v>
      </c>
      <c r="D32" s="70"/>
      <c r="E32" s="71"/>
      <c r="F32" s="46"/>
      <c r="G32" s="47"/>
      <c r="H32" s="35" t="s">
        <v>0</v>
      </c>
      <c r="I32" s="44">
        <v>1</v>
      </c>
      <c r="J32" s="33">
        <f t="shared" si="0"/>
        <v>0</v>
      </c>
      <c r="K32" s="36">
        <f t="shared" si="1"/>
        <v>0</v>
      </c>
      <c r="L32" s="30"/>
    </row>
    <row r="33" spans="1:12" s="34" customFormat="1" ht="34.5" customHeight="1">
      <c r="A33" s="45">
        <v>26</v>
      </c>
      <c r="B33" s="63"/>
      <c r="C33" s="69" t="s">
        <v>75</v>
      </c>
      <c r="D33" s="70"/>
      <c r="E33" s="71"/>
      <c r="F33" s="46"/>
      <c r="G33" s="47"/>
      <c r="H33" s="35" t="s">
        <v>0</v>
      </c>
      <c r="I33" s="44">
        <v>1</v>
      </c>
      <c r="J33" s="33">
        <f t="shared" si="0"/>
        <v>0</v>
      </c>
      <c r="K33" s="36">
        <f t="shared" si="1"/>
        <v>0</v>
      </c>
      <c r="L33" s="30"/>
    </row>
    <row r="34" spans="1:12" s="34" customFormat="1" ht="12">
      <c r="A34" s="45">
        <v>27</v>
      </c>
      <c r="B34" s="63"/>
      <c r="C34" s="31" t="s">
        <v>76</v>
      </c>
      <c r="D34" s="31"/>
      <c r="E34" s="32"/>
      <c r="F34" s="46"/>
      <c r="G34" s="47"/>
      <c r="H34" s="35" t="s">
        <v>0</v>
      </c>
      <c r="I34" s="44">
        <v>1</v>
      </c>
      <c r="J34" s="33">
        <f t="shared" si="0"/>
        <v>0</v>
      </c>
      <c r="K34" s="36">
        <f t="shared" si="1"/>
        <v>0</v>
      </c>
      <c r="L34" s="30"/>
    </row>
    <row r="35" spans="1:12" s="34" customFormat="1" ht="12.75">
      <c r="A35" s="45">
        <v>28</v>
      </c>
      <c r="B35" s="56"/>
      <c r="C35" s="31"/>
      <c r="D35" s="31"/>
      <c r="E35" s="32"/>
      <c r="F35" s="46"/>
      <c r="G35" s="47"/>
      <c r="H35" s="35"/>
      <c r="I35" s="44"/>
      <c r="J35" s="33">
        <f t="shared" si="0"/>
        <v>0</v>
      </c>
      <c r="K35" s="36">
        <f t="shared" si="1"/>
        <v>0</v>
      </c>
      <c r="L35" s="30"/>
    </row>
    <row r="36" spans="1:12" s="34" customFormat="1" ht="12.75">
      <c r="A36" s="45">
        <v>29</v>
      </c>
      <c r="B36" s="56"/>
      <c r="C36" s="58" t="s">
        <v>1</v>
      </c>
      <c r="D36" s="31"/>
      <c r="E36" s="32"/>
      <c r="F36" s="46"/>
      <c r="G36" s="47"/>
      <c r="H36" s="35"/>
      <c r="I36" s="44"/>
      <c r="J36" s="33">
        <f t="shared" si="0"/>
        <v>0</v>
      </c>
      <c r="K36" s="36">
        <f t="shared" si="1"/>
        <v>0</v>
      </c>
      <c r="L36" s="30"/>
    </row>
    <row r="37" spans="1:12" s="34" customFormat="1" ht="25.5" customHeight="1">
      <c r="A37" s="45">
        <v>30</v>
      </c>
      <c r="B37" s="56"/>
      <c r="C37" s="72" t="s">
        <v>106</v>
      </c>
      <c r="D37" s="73"/>
      <c r="E37" s="74"/>
      <c r="F37" s="46"/>
      <c r="G37" s="47"/>
      <c r="H37" s="35" t="s">
        <v>52</v>
      </c>
      <c r="I37" s="44">
        <v>0</v>
      </c>
      <c r="J37" s="33">
        <f t="shared" si="0"/>
        <v>0</v>
      </c>
      <c r="K37" s="36">
        <f t="shared" si="1"/>
        <v>0</v>
      </c>
      <c r="L37" s="30"/>
    </row>
    <row r="38" spans="1:12" s="34" customFormat="1" ht="12.75">
      <c r="A38" s="45">
        <v>31</v>
      </c>
      <c r="B38" s="56"/>
      <c r="C38" s="31" t="s">
        <v>117</v>
      </c>
      <c r="D38" s="31"/>
      <c r="E38" s="32"/>
      <c r="F38" s="46"/>
      <c r="G38" s="47"/>
      <c r="H38" s="35" t="s">
        <v>52</v>
      </c>
      <c r="I38" s="44">
        <v>2</v>
      </c>
      <c r="J38" s="33">
        <f t="shared" si="0"/>
        <v>0</v>
      </c>
      <c r="K38" s="36">
        <f t="shared" si="1"/>
        <v>0</v>
      </c>
      <c r="L38" s="30"/>
    </row>
    <row r="39" spans="1:12" s="34" customFormat="1" ht="12.75">
      <c r="A39" s="45">
        <v>32</v>
      </c>
      <c r="B39" s="56"/>
      <c r="C39" s="31" t="s">
        <v>118</v>
      </c>
      <c r="D39" s="31"/>
      <c r="E39" s="32"/>
      <c r="F39" s="46"/>
      <c r="G39" s="47"/>
      <c r="H39" s="35" t="s">
        <v>52</v>
      </c>
      <c r="I39" s="44">
        <v>0</v>
      </c>
      <c r="J39" s="33">
        <f t="shared" si="0"/>
        <v>0</v>
      </c>
      <c r="K39" s="36">
        <f t="shared" si="1"/>
        <v>0</v>
      </c>
      <c r="L39" s="30"/>
    </row>
    <row r="40" spans="1:12" s="34" customFormat="1" ht="12.75">
      <c r="A40" s="45">
        <v>33</v>
      </c>
      <c r="B40" s="56"/>
      <c r="C40" s="31" t="s">
        <v>6</v>
      </c>
      <c r="D40" s="31"/>
      <c r="E40" s="32"/>
      <c r="F40" s="46"/>
      <c r="G40" s="47"/>
      <c r="H40" s="35" t="s">
        <v>52</v>
      </c>
      <c r="I40" s="44">
        <v>0</v>
      </c>
      <c r="J40" s="33">
        <f t="shared" si="0"/>
        <v>0</v>
      </c>
      <c r="K40" s="36">
        <f t="shared" si="1"/>
        <v>0</v>
      </c>
      <c r="L40" s="30"/>
    </row>
    <row r="41" spans="1:12" s="34" customFormat="1" ht="12.75">
      <c r="A41" s="45">
        <v>34</v>
      </c>
      <c r="B41" s="56"/>
      <c r="C41" s="31" t="s">
        <v>107</v>
      </c>
      <c r="D41" s="31"/>
      <c r="E41" s="32"/>
      <c r="F41" s="46"/>
      <c r="G41" s="47"/>
      <c r="H41" s="35" t="s">
        <v>52</v>
      </c>
      <c r="I41" s="44">
        <v>0</v>
      </c>
      <c r="J41" s="33">
        <f t="shared" si="0"/>
        <v>0</v>
      </c>
      <c r="K41" s="36">
        <f t="shared" si="1"/>
        <v>0</v>
      </c>
      <c r="L41" s="30"/>
    </row>
    <row r="42" spans="1:12" s="34" customFormat="1" ht="12.75">
      <c r="A42" s="45">
        <v>35</v>
      </c>
      <c r="B42" s="56"/>
      <c r="C42" s="31" t="s">
        <v>4</v>
      </c>
      <c r="D42" s="31"/>
      <c r="E42" s="32"/>
      <c r="F42" s="46"/>
      <c r="G42" s="47"/>
      <c r="H42" s="35" t="s">
        <v>52</v>
      </c>
      <c r="I42" s="44">
        <v>2</v>
      </c>
      <c r="J42" s="33">
        <f t="shared" si="0"/>
        <v>0</v>
      </c>
      <c r="K42" s="36">
        <f t="shared" si="1"/>
        <v>0</v>
      </c>
      <c r="L42" s="30"/>
    </row>
    <row r="43" spans="1:12" s="34" customFormat="1" ht="12.75">
      <c r="A43" s="45">
        <v>36</v>
      </c>
      <c r="B43" s="56"/>
      <c r="C43" s="31" t="s">
        <v>5</v>
      </c>
      <c r="D43" s="31"/>
      <c r="E43" s="32"/>
      <c r="F43" s="46"/>
      <c r="G43" s="47"/>
      <c r="H43" s="35" t="s">
        <v>52</v>
      </c>
      <c r="I43" s="44">
        <v>2</v>
      </c>
      <c r="J43" s="33">
        <f t="shared" si="0"/>
        <v>0</v>
      </c>
      <c r="K43" s="36">
        <f t="shared" si="1"/>
        <v>0</v>
      </c>
      <c r="L43" s="30"/>
    </row>
    <row r="44" spans="1:12" s="34" customFormat="1" ht="12">
      <c r="A44" s="45">
        <v>37</v>
      </c>
      <c r="B44" s="45"/>
      <c r="C44" s="31" t="s">
        <v>77</v>
      </c>
      <c r="D44" s="31"/>
      <c r="E44" s="32"/>
      <c r="F44" s="46"/>
      <c r="G44" s="47"/>
      <c r="H44" s="35" t="s">
        <v>52</v>
      </c>
      <c r="I44" s="44">
        <v>2</v>
      </c>
      <c r="J44" s="33">
        <f t="shared" si="0"/>
        <v>0</v>
      </c>
      <c r="K44" s="36">
        <f t="shared" si="1"/>
        <v>0</v>
      </c>
      <c r="L44" s="30"/>
    </row>
    <row r="45" spans="1:12" s="34" customFormat="1" ht="12">
      <c r="A45" s="45">
        <v>38</v>
      </c>
      <c r="B45" s="45"/>
      <c r="C45" s="31" t="s">
        <v>104</v>
      </c>
      <c r="D45" s="31"/>
      <c r="E45" s="32"/>
      <c r="F45" s="46"/>
      <c r="G45" s="47"/>
      <c r="H45" s="35" t="s">
        <v>52</v>
      </c>
      <c r="I45" s="44">
        <v>24</v>
      </c>
      <c r="J45" s="33">
        <f t="shared" si="0"/>
        <v>0</v>
      </c>
      <c r="K45" s="36">
        <f t="shared" si="1"/>
        <v>0</v>
      </c>
      <c r="L45" s="30"/>
    </row>
    <row r="46" spans="1:12" s="34" customFormat="1" ht="12">
      <c r="A46" s="45">
        <v>39</v>
      </c>
      <c r="B46" s="45"/>
      <c r="C46" s="31" t="s">
        <v>78</v>
      </c>
      <c r="D46" s="31"/>
      <c r="E46" s="32"/>
      <c r="F46" s="46"/>
      <c r="G46" s="47"/>
      <c r="H46" s="35" t="s">
        <v>52</v>
      </c>
      <c r="I46" s="44">
        <v>24</v>
      </c>
      <c r="J46" s="33">
        <f t="shared" si="0"/>
        <v>0</v>
      </c>
      <c r="K46" s="36">
        <f t="shared" si="1"/>
        <v>0</v>
      </c>
      <c r="L46" s="30"/>
    </row>
    <row r="47" spans="1:12" s="34" customFormat="1" ht="12">
      <c r="A47" s="45">
        <v>40</v>
      </c>
      <c r="B47" s="63"/>
      <c r="C47" s="31" t="s">
        <v>79</v>
      </c>
      <c r="D47" s="31"/>
      <c r="E47" s="32"/>
      <c r="F47" s="46"/>
      <c r="G47" s="47"/>
      <c r="H47" s="35" t="s">
        <v>52</v>
      </c>
      <c r="I47" s="44">
        <v>24</v>
      </c>
      <c r="J47" s="33">
        <f t="shared" si="0"/>
        <v>0</v>
      </c>
      <c r="K47" s="36">
        <f t="shared" si="1"/>
        <v>0</v>
      </c>
      <c r="L47" s="30"/>
    </row>
    <row r="48" spans="1:12" s="34" customFormat="1" ht="12">
      <c r="A48" s="45">
        <v>41</v>
      </c>
      <c r="B48" s="63"/>
      <c r="C48" s="31" t="s">
        <v>105</v>
      </c>
      <c r="D48" s="31"/>
      <c r="E48" s="32"/>
      <c r="F48" s="46"/>
      <c r="G48" s="47"/>
      <c r="H48" s="35" t="s">
        <v>52</v>
      </c>
      <c r="I48" s="44">
        <v>4</v>
      </c>
      <c r="J48" s="33">
        <f t="shared" si="0"/>
        <v>0</v>
      </c>
      <c r="K48" s="36">
        <f t="shared" si="1"/>
        <v>0</v>
      </c>
      <c r="L48" s="30"/>
    </row>
    <row r="49" spans="1:12" s="34" customFormat="1" ht="12.75">
      <c r="A49" s="45">
        <v>42</v>
      </c>
      <c r="B49" s="56"/>
      <c r="C49" s="31" t="s">
        <v>7</v>
      </c>
      <c r="D49" s="31"/>
      <c r="E49" s="32"/>
      <c r="F49" s="46"/>
      <c r="G49" s="47"/>
      <c r="H49" s="35" t="s">
        <v>52</v>
      </c>
      <c r="I49" s="44">
        <v>0</v>
      </c>
      <c r="J49" s="33">
        <f t="shared" si="0"/>
        <v>0</v>
      </c>
      <c r="K49" s="36">
        <f t="shared" si="1"/>
        <v>0</v>
      </c>
      <c r="L49" s="30"/>
    </row>
    <row r="50" spans="1:12" s="34" customFormat="1" ht="12.75">
      <c r="A50" s="45">
        <v>43</v>
      </c>
      <c r="B50" s="56"/>
      <c r="C50" s="31" t="s">
        <v>8</v>
      </c>
      <c r="D50" s="31"/>
      <c r="E50" s="32"/>
      <c r="F50" s="46"/>
      <c r="G50" s="47"/>
      <c r="H50" s="35" t="s">
        <v>52</v>
      </c>
      <c r="I50" s="44">
        <v>2</v>
      </c>
      <c r="J50" s="33">
        <f t="shared" si="0"/>
        <v>0</v>
      </c>
      <c r="K50" s="36">
        <f t="shared" si="1"/>
        <v>0</v>
      </c>
      <c r="L50" s="30"/>
    </row>
    <row r="51" spans="1:12" s="34" customFormat="1" ht="12.75">
      <c r="A51" s="45">
        <v>44</v>
      </c>
      <c r="B51" s="56"/>
      <c r="C51" s="31" t="s">
        <v>119</v>
      </c>
      <c r="D51" s="31"/>
      <c r="E51" s="32"/>
      <c r="F51" s="46"/>
      <c r="G51" s="47"/>
      <c r="H51" s="35" t="s">
        <v>52</v>
      </c>
      <c r="I51" s="44">
        <v>0</v>
      </c>
      <c r="J51" s="33">
        <f t="shared" si="0"/>
        <v>0</v>
      </c>
      <c r="K51" s="36">
        <f t="shared" si="1"/>
        <v>0</v>
      </c>
      <c r="L51" s="30"/>
    </row>
    <row r="52" spans="1:12" s="34" customFormat="1" ht="12.75">
      <c r="A52" s="45">
        <v>45</v>
      </c>
      <c r="B52" s="56"/>
      <c r="C52" s="31" t="s">
        <v>69</v>
      </c>
      <c r="D52" s="31"/>
      <c r="E52" s="32"/>
      <c r="F52" s="46"/>
      <c r="G52" s="47"/>
      <c r="H52" s="35" t="s">
        <v>52</v>
      </c>
      <c r="I52" s="44">
        <v>4</v>
      </c>
      <c r="J52" s="33">
        <f t="shared" si="0"/>
        <v>0</v>
      </c>
      <c r="K52" s="36">
        <f t="shared" si="1"/>
        <v>0</v>
      </c>
      <c r="L52" s="30"/>
    </row>
    <row r="53" spans="1:12" s="34" customFormat="1" ht="12.75">
      <c r="A53" s="45">
        <v>46</v>
      </c>
      <c r="B53" s="56"/>
      <c r="C53" s="31" t="s">
        <v>70</v>
      </c>
      <c r="D53" s="31"/>
      <c r="E53" s="32"/>
      <c r="F53" s="46"/>
      <c r="G53" s="47"/>
      <c r="H53" s="35" t="s">
        <v>52</v>
      </c>
      <c r="I53" s="44">
        <v>0</v>
      </c>
      <c r="J53" s="33">
        <f t="shared" si="0"/>
        <v>0</v>
      </c>
      <c r="K53" s="36">
        <f t="shared" si="1"/>
        <v>0</v>
      </c>
      <c r="L53" s="30"/>
    </row>
    <row r="54" spans="1:12" s="34" customFormat="1" ht="12.75">
      <c r="A54" s="45">
        <v>47</v>
      </c>
      <c r="B54" s="56"/>
      <c r="C54" s="31" t="s">
        <v>39</v>
      </c>
      <c r="D54" s="31"/>
      <c r="E54" s="32"/>
      <c r="F54" s="46"/>
      <c r="G54" s="47"/>
      <c r="H54" s="35" t="s">
        <v>0</v>
      </c>
      <c r="I54" s="44">
        <v>0</v>
      </c>
      <c r="J54" s="33">
        <f t="shared" si="0"/>
        <v>0</v>
      </c>
      <c r="K54" s="36">
        <f t="shared" si="1"/>
        <v>0</v>
      </c>
      <c r="L54" s="30"/>
    </row>
    <row r="55" spans="1:12" s="34" customFormat="1" ht="12.75">
      <c r="A55" s="45">
        <v>48</v>
      </c>
      <c r="B55" s="56"/>
      <c r="C55" s="31" t="s">
        <v>101</v>
      </c>
      <c r="D55" s="31"/>
      <c r="E55" s="32"/>
      <c r="F55" s="46"/>
      <c r="G55" s="47"/>
      <c r="H55" s="35" t="s">
        <v>52</v>
      </c>
      <c r="I55" s="44">
        <v>16</v>
      </c>
      <c r="J55" s="33">
        <f t="shared" si="0"/>
        <v>0</v>
      </c>
      <c r="K55" s="36">
        <f t="shared" si="1"/>
        <v>0</v>
      </c>
      <c r="L55" s="30"/>
    </row>
    <row r="56" spans="1:12" s="34" customFormat="1" ht="12.75">
      <c r="A56" s="45">
        <v>49</v>
      </c>
      <c r="B56" s="56"/>
      <c r="C56" s="31" t="s">
        <v>3</v>
      </c>
      <c r="D56" s="31"/>
      <c r="E56" s="32"/>
      <c r="F56" s="46"/>
      <c r="G56" s="47"/>
      <c r="H56" s="35" t="s">
        <v>52</v>
      </c>
      <c r="I56" s="44">
        <v>2</v>
      </c>
      <c r="J56" s="33">
        <f t="shared" si="0"/>
        <v>0</v>
      </c>
      <c r="K56" s="36">
        <f t="shared" si="1"/>
        <v>0</v>
      </c>
      <c r="L56" s="30"/>
    </row>
    <row r="57" spans="1:12" s="34" customFormat="1" ht="12.75">
      <c r="A57" s="45">
        <v>50</v>
      </c>
      <c r="B57" s="56"/>
      <c r="C57" s="31" t="s">
        <v>9</v>
      </c>
      <c r="D57" s="31"/>
      <c r="E57" s="32"/>
      <c r="F57" s="46"/>
      <c r="G57" s="47"/>
      <c r="H57" s="35" t="s">
        <v>52</v>
      </c>
      <c r="I57" s="44">
        <v>17</v>
      </c>
      <c r="J57" s="33">
        <f t="shared" si="0"/>
        <v>0</v>
      </c>
      <c r="K57" s="36">
        <f t="shared" si="1"/>
        <v>0</v>
      </c>
      <c r="L57" s="30"/>
    </row>
    <row r="58" spans="1:12" s="34" customFormat="1" ht="12.75">
      <c r="A58" s="45">
        <v>51</v>
      </c>
      <c r="B58" s="56"/>
      <c r="C58" s="31" t="s">
        <v>10</v>
      </c>
      <c r="D58" s="31"/>
      <c r="E58" s="32"/>
      <c r="F58" s="46"/>
      <c r="G58" s="47"/>
      <c r="H58" s="35" t="s">
        <v>52</v>
      </c>
      <c r="I58" s="44">
        <v>4</v>
      </c>
      <c r="J58" s="33">
        <f t="shared" si="0"/>
        <v>0</v>
      </c>
      <c r="K58" s="36">
        <f t="shared" si="1"/>
        <v>0</v>
      </c>
      <c r="L58" s="30"/>
    </row>
    <row r="59" spans="1:12" s="34" customFormat="1" ht="12.75">
      <c r="A59" s="45">
        <v>52</v>
      </c>
      <c r="B59" s="56"/>
      <c r="C59" s="31" t="s">
        <v>11</v>
      </c>
      <c r="D59" s="31"/>
      <c r="E59" s="32"/>
      <c r="F59" s="46"/>
      <c r="G59" s="47"/>
      <c r="H59" s="35" t="s">
        <v>52</v>
      </c>
      <c r="I59" s="44">
        <v>2</v>
      </c>
      <c r="J59" s="33">
        <f t="shared" si="0"/>
        <v>0</v>
      </c>
      <c r="K59" s="36">
        <f t="shared" si="1"/>
        <v>0</v>
      </c>
      <c r="L59" s="30"/>
    </row>
    <row r="60" spans="1:12" s="34" customFormat="1" ht="12.75">
      <c r="A60" s="45">
        <v>53</v>
      </c>
      <c r="B60" s="56"/>
      <c r="C60" s="31" t="s">
        <v>33</v>
      </c>
      <c r="D60" s="31"/>
      <c r="E60" s="32"/>
      <c r="F60" s="46"/>
      <c r="G60" s="47"/>
      <c r="H60" s="35" t="s">
        <v>52</v>
      </c>
      <c r="I60" s="44">
        <v>3</v>
      </c>
      <c r="J60" s="33">
        <f t="shared" si="0"/>
        <v>0</v>
      </c>
      <c r="K60" s="36">
        <f t="shared" si="1"/>
        <v>0</v>
      </c>
      <c r="L60" s="30"/>
    </row>
    <row r="61" spans="1:12" s="34" customFormat="1" ht="12.75">
      <c r="A61" s="45">
        <v>54</v>
      </c>
      <c r="B61" s="56"/>
      <c r="C61" s="31" t="s">
        <v>34</v>
      </c>
      <c r="D61" s="31"/>
      <c r="E61" s="32"/>
      <c r="F61" s="46"/>
      <c r="G61" s="47"/>
      <c r="H61" s="35" t="s">
        <v>52</v>
      </c>
      <c r="I61" s="44">
        <v>61</v>
      </c>
      <c r="J61" s="33">
        <f t="shared" si="0"/>
        <v>0</v>
      </c>
      <c r="K61" s="36">
        <f t="shared" si="1"/>
        <v>0</v>
      </c>
      <c r="L61" s="30"/>
    </row>
    <row r="62" spans="1:12" s="34" customFormat="1" ht="12.75">
      <c r="A62" s="45">
        <v>55</v>
      </c>
      <c r="B62" s="56"/>
      <c r="C62" s="31" t="s">
        <v>84</v>
      </c>
      <c r="D62" s="31"/>
      <c r="E62" s="32"/>
      <c r="F62" s="46"/>
      <c r="G62" s="47"/>
      <c r="H62" s="35" t="s">
        <v>52</v>
      </c>
      <c r="I62" s="44">
        <v>0</v>
      </c>
      <c r="J62" s="33">
        <f t="shared" si="0"/>
        <v>0</v>
      </c>
      <c r="K62" s="36">
        <f t="shared" si="1"/>
        <v>0</v>
      </c>
      <c r="L62" s="30"/>
    </row>
    <row r="63" spans="1:12" s="34" customFormat="1" ht="12.75">
      <c r="A63" s="45">
        <v>56</v>
      </c>
      <c r="B63" s="56"/>
      <c r="C63" s="31" t="s">
        <v>82</v>
      </c>
      <c r="D63" s="31"/>
      <c r="E63" s="32"/>
      <c r="F63" s="46"/>
      <c r="G63" s="47"/>
      <c r="H63" s="35" t="s">
        <v>52</v>
      </c>
      <c r="I63" s="44">
        <v>16</v>
      </c>
      <c r="J63" s="33">
        <f t="shared" si="0"/>
        <v>0</v>
      </c>
      <c r="K63" s="36">
        <f t="shared" si="1"/>
        <v>0</v>
      </c>
      <c r="L63" s="30"/>
    </row>
    <row r="64" spans="1:12" s="34" customFormat="1" ht="12.75">
      <c r="A64" s="45">
        <v>57</v>
      </c>
      <c r="B64" s="56"/>
      <c r="C64" s="31" t="s">
        <v>12</v>
      </c>
      <c r="D64" s="31"/>
      <c r="E64" s="32"/>
      <c r="F64" s="46"/>
      <c r="G64" s="47"/>
      <c r="H64" s="35" t="s">
        <v>52</v>
      </c>
      <c r="I64" s="44">
        <v>0</v>
      </c>
      <c r="J64" s="33">
        <f t="shared" si="0"/>
        <v>0</v>
      </c>
      <c r="K64" s="36">
        <f t="shared" si="1"/>
        <v>0</v>
      </c>
      <c r="L64" s="30"/>
    </row>
    <row r="65" spans="1:12" s="34" customFormat="1" ht="12.75">
      <c r="A65" s="45">
        <v>58</v>
      </c>
      <c r="B65" s="56"/>
      <c r="C65" s="31" t="s">
        <v>32</v>
      </c>
      <c r="D65" s="31"/>
      <c r="E65" s="32"/>
      <c r="F65" s="46"/>
      <c r="G65" s="47"/>
      <c r="H65" s="35" t="s">
        <v>52</v>
      </c>
      <c r="I65" s="44">
        <v>0</v>
      </c>
      <c r="J65" s="33">
        <f t="shared" si="0"/>
        <v>0</v>
      </c>
      <c r="K65" s="36">
        <f t="shared" si="1"/>
        <v>0</v>
      </c>
      <c r="L65" s="30"/>
    </row>
    <row r="66" spans="1:12" s="34" customFormat="1" ht="12.75">
      <c r="A66" s="45">
        <v>59</v>
      </c>
      <c r="B66" s="56"/>
      <c r="C66" s="31" t="s">
        <v>15</v>
      </c>
      <c r="D66" s="31"/>
      <c r="E66" s="32"/>
      <c r="F66" s="46"/>
      <c r="G66" s="47"/>
      <c r="H66" s="35" t="s">
        <v>47</v>
      </c>
      <c r="I66" s="44">
        <v>8</v>
      </c>
      <c r="J66" s="33">
        <f t="shared" si="0"/>
        <v>0</v>
      </c>
      <c r="K66" s="36">
        <f t="shared" si="1"/>
        <v>0</v>
      </c>
      <c r="L66" s="30"/>
    </row>
    <row r="67" spans="1:12" s="34" customFormat="1" ht="12.75">
      <c r="A67" s="45">
        <v>60</v>
      </c>
      <c r="B67" s="56"/>
      <c r="C67" s="31"/>
      <c r="D67" s="31"/>
      <c r="E67" s="32"/>
      <c r="F67" s="46"/>
      <c r="G67" s="47"/>
      <c r="H67" s="35"/>
      <c r="I67" s="44"/>
      <c r="J67" s="33">
        <f t="shared" si="0"/>
        <v>0</v>
      </c>
      <c r="K67" s="36">
        <f t="shared" si="1"/>
        <v>0</v>
      </c>
      <c r="L67" s="30"/>
    </row>
    <row r="68" spans="1:12" s="34" customFormat="1" ht="12.75">
      <c r="A68" s="45">
        <v>61</v>
      </c>
      <c r="B68" s="56"/>
      <c r="C68" s="31" t="s">
        <v>81</v>
      </c>
      <c r="D68" s="31"/>
      <c r="E68" s="32"/>
      <c r="F68" s="46"/>
      <c r="G68" s="47"/>
      <c r="H68" s="35" t="s">
        <v>53</v>
      </c>
      <c r="I68" s="44">
        <v>3125</v>
      </c>
      <c r="J68" s="33">
        <f t="shared" si="0"/>
        <v>0</v>
      </c>
      <c r="K68" s="36">
        <f t="shared" si="1"/>
        <v>0</v>
      </c>
      <c r="L68" s="30"/>
    </row>
    <row r="69" spans="1:12" s="34" customFormat="1" ht="12.75">
      <c r="A69" s="45">
        <v>62</v>
      </c>
      <c r="B69" s="56"/>
      <c r="C69" s="31" t="s">
        <v>83</v>
      </c>
      <c r="D69" s="31"/>
      <c r="E69" s="32"/>
      <c r="F69" s="46"/>
      <c r="G69" s="47"/>
      <c r="H69" s="35" t="s">
        <v>53</v>
      </c>
      <c r="I69" s="44">
        <v>0</v>
      </c>
      <c r="J69" s="33">
        <f t="shared" si="0"/>
        <v>0</v>
      </c>
      <c r="K69" s="36">
        <f t="shared" si="1"/>
        <v>0</v>
      </c>
      <c r="L69" s="30"/>
    </row>
    <row r="70" spans="1:12" s="34" customFormat="1" ht="12.75">
      <c r="A70" s="45">
        <v>63</v>
      </c>
      <c r="B70" s="56"/>
      <c r="C70" s="31" t="s">
        <v>80</v>
      </c>
      <c r="D70" s="31"/>
      <c r="E70" s="32"/>
      <c r="F70" s="46"/>
      <c r="G70" s="47"/>
      <c r="H70" s="35" t="s">
        <v>53</v>
      </c>
      <c r="I70" s="44">
        <v>90</v>
      </c>
      <c r="J70" s="33">
        <f t="shared" si="0"/>
        <v>0</v>
      </c>
      <c r="K70" s="36">
        <f t="shared" si="1"/>
        <v>0</v>
      </c>
      <c r="L70" s="30"/>
    </row>
    <row r="71" spans="1:12" s="34" customFormat="1" ht="12.75">
      <c r="A71" s="45">
        <v>64</v>
      </c>
      <c r="B71" s="56"/>
      <c r="C71" s="31" t="s">
        <v>46</v>
      </c>
      <c r="D71" s="31"/>
      <c r="E71" s="32"/>
      <c r="F71" s="46"/>
      <c r="G71" s="47"/>
      <c r="H71" s="35" t="s">
        <v>53</v>
      </c>
      <c r="I71" s="44">
        <v>0</v>
      </c>
      <c r="J71" s="33">
        <f t="shared" si="0"/>
        <v>0</v>
      </c>
      <c r="K71" s="36">
        <f t="shared" si="1"/>
        <v>0</v>
      </c>
      <c r="L71" s="30"/>
    </row>
    <row r="72" spans="1:12" s="34" customFormat="1" ht="12.75">
      <c r="A72" s="45">
        <v>65</v>
      </c>
      <c r="B72" s="56"/>
      <c r="C72" s="31" t="s">
        <v>96</v>
      </c>
      <c r="D72" s="31"/>
      <c r="E72" s="32"/>
      <c r="F72" s="46"/>
      <c r="G72" s="47"/>
      <c r="H72" s="35" t="s">
        <v>52</v>
      </c>
      <c r="I72" s="44">
        <v>19</v>
      </c>
      <c r="J72" s="33">
        <f t="shared" si="0"/>
        <v>0</v>
      </c>
      <c r="K72" s="36">
        <f t="shared" si="1"/>
        <v>0</v>
      </c>
      <c r="L72" s="30"/>
    </row>
    <row r="73" spans="1:12" s="34" customFormat="1" ht="12.75">
      <c r="A73" s="45">
        <v>66</v>
      </c>
      <c r="B73" s="56"/>
      <c r="C73" s="31" t="s">
        <v>85</v>
      </c>
      <c r="D73" s="31"/>
      <c r="E73" s="32"/>
      <c r="F73" s="46"/>
      <c r="G73" s="47"/>
      <c r="H73" s="35" t="s">
        <v>52</v>
      </c>
      <c r="I73" s="44">
        <v>21</v>
      </c>
      <c r="J73" s="33">
        <f t="shared" si="0"/>
        <v>0</v>
      </c>
      <c r="K73" s="36">
        <f t="shared" si="1"/>
        <v>0</v>
      </c>
      <c r="L73" s="30"/>
    </row>
    <row r="74" spans="1:12" s="34" customFormat="1" ht="12.75">
      <c r="A74" s="45">
        <v>67</v>
      </c>
      <c r="B74" s="56"/>
      <c r="C74" s="31" t="s">
        <v>31</v>
      </c>
      <c r="D74" s="31"/>
      <c r="E74" s="32"/>
      <c r="F74" s="46"/>
      <c r="G74" s="47"/>
      <c r="H74" s="35" t="s">
        <v>52</v>
      </c>
      <c r="I74" s="44">
        <v>61</v>
      </c>
      <c r="J74" s="33">
        <f aca="true" t="shared" si="2" ref="J74:J110">F74+G74</f>
        <v>0</v>
      </c>
      <c r="K74" s="36">
        <f aca="true" t="shared" si="3" ref="K74:K110">IF(I74=0,0,(I74*F74)+(I74*G74))</f>
        <v>0</v>
      </c>
      <c r="L74" s="30"/>
    </row>
    <row r="75" spans="1:12" s="34" customFormat="1" ht="12.75">
      <c r="A75" s="45">
        <v>68</v>
      </c>
      <c r="B75" s="56"/>
      <c r="C75" s="31" t="s">
        <v>29</v>
      </c>
      <c r="D75" s="31"/>
      <c r="E75" s="32"/>
      <c r="F75" s="46"/>
      <c r="G75" s="47"/>
      <c r="H75" s="35" t="s">
        <v>52</v>
      </c>
      <c r="I75" s="44">
        <v>40</v>
      </c>
      <c r="J75" s="33">
        <f t="shared" si="2"/>
        <v>0</v>
      </c>
      <c r="K75" s="36">
        <f t="shared" si="3"/>
        <v>0</v>
      </c>
      <c r="L75" s="30"/>
    </row>
    <row r="76" spans="1:12" s="34" customFormat="1" ht="12.75">
      <c r="A76" s="45">
        <v>69</v>
      </c>
      <c r="B76" s="56"/>
      <c r="C76" s="31" t="s">
        <v>30</v>
      </c>
      <c r="D76" s="31"/>
      <c r="E76" s="32"/>
      <c r="F76" s="46"/>
      <c r="G76" s="47"/>
      <c r="H76" s="35" t="s">
        <v>52</v>
      </c>
      <c r="I76" s="44">
        <v>40</v>
      </c>
      <c r="J76" s="33">
        <f t="shared" si="2"/>
        <v>0</v>
      </c>
      <c r="K76" s="36">
        <f t="shared" si="3"/>
        <v>0</v>
      </c>
      <c r="L76" s="30"/>
    </row>
    <row r="77" spans="1:12" s="34" customFormat="1" ht="12.75">
      <c r="A77" s="45">
        <v>70</v>
      </c>
      <c r="B77" s="56"/>
      <c r="C77" s="31" t="s">
        <v>35</v>
      </c>
      <c r="D77" s="31" t="s">
        <v>36</v>
      </c>
      <c r="E77" s="32"/>
      <c r="F77" s="46"/>
      <c r="G77" s="47"/>
      <c r="H77" s="35" t="s">
        <v>52</v>
      </c>
      <c r="I77" s="44">
        <v>19</v>
      </c>
      <c r="J77" s="33">
        <f t="shared" si="2"/>
        <v>0</v>
      </c>
      <c r="K77" s="36">
        <f t="shared" si="3"/>
        <v>0</v>
      </c>
      <c r="L77" s="30"/>
    </row>
    <row r="78" spans="1:12" s="34" customFormat="1" ht="12.75">
      <c r="A78" s="45">
        <v>71</v>
      </c>
      <c r="B78" s="56"/>
      <c r="C78" s="31" t="s">
        <v>35</v>
      </c>
      <c r="D78" s="31" t="s">
        <v>37</v>
      </c>
      <c r="E78" s="32"/>
      <c r="F78" s="46"/>
      <c r="G78" s="47"/>
      <c r="H78" s="35" t="s">
        <v>52</v>
      </c>
      <c r="I78" s="44">
        <v>31</v>
      </c>
      <c r="J78" s="33">
        <f t="shared" si="2"/>
        <v>0</v>
      </c>
      <c r="K78" s="36">
        <f t="shared" si="3"/>
        <v>0</v>
      </c>
      <c r="L78" s="30"/>
    </row>
    <row r="79" spans="1:12" s="34" customFormat="1" ht="12.75">
      <c r="A79" s="45">
        <v>72</v>
      </c>
      <c r="B79" s="56"/>
      <c r="C79" s="31" t="s">
        <v>35</v>
      </c>
      <c r="D79" s="31" t="s">
        <v>38</v>
      </c>
      <c r="E79" s="32"/>
      <c r="F79" s="46"/>
      <c r="G79" s="47"/>
      <c r="H79" s="35" t="s">
        <v>52</v>
      </c>
      <c r="I79" s="44">
        <v>31</v>
      </c>
      <c r="J79" s="33">
        <f t="shared" si="2"/>
        <v>0</v>
      </c>
      <c r="K79" s="36">
        <f t="shared" si="3"/>
        <v>0</v>
      </c>
      <c r="L79" s="30"/>
    </row>
    <row r="80" spans="1:12" s="34" customFormat="1" ht="12.75">
      <c r="A80" s="45">
        <v>73</v>
      </c>
      <c r="B80" s="56"/>
      <c r="C80" s="31"/>
      <c r="D80" s="31"/>
      <c r="E80" s="32"/>
      <c r="F80" s="46"/>
      <c r="G80" s="47"/>
      <c r="H80" s="35"/>
      <c r="I80" s="44"/>
      <c r="J80" s="33">
        <f t="shared" si="2"/>
        <v>0</v>
      </c>
      <c r="K80" s="36">
        <f t="shared" si="3"/>
        <v>0</v>
      </c>
      <c r="L80" s="30"/>
    </row>
    <row r="81" spans="1:12" s="34" customFormat="1" ht="12.75">
      <c r="A81" s="45">
        <v>74</v>
      </c>
      <c r="B81" s="56"/>
      <c r="C81" s="58" t="s">
        <v>44</v>
      </c>
      <c r="D81" s="31"/>
      <c r="E81" s="32"/>
      <c r="F81" s="46"/>
      <c r="G81" s="47"/>
      <c r="H81" s="35"/>
      <c r="I81" s="44"/>
      <c r="J81" s="33">
        <f t="shared" si="2"/>
        <v>0</v>
      </c>
      <c r="K81" s="36">
        <f t="shared" si="3"/>
        <v>0</v>
      </c>
      <c r="L81" s="30"/>
    </row>
    <row r="82" spans="1:12" s="34" customFormat="1" ht="12">
      <c r="A82" s="45">
        <v>75</v>
      </c>
      <c r="B82" s="45"/>
      <c r="C82" s="31" t="s">
        <v>45</v>
      </c>
      <c r="D82" s="31"/>
      <c r="E82" s="32"/>
      <c r="F82" s="46"/>
      <c r="G82" s="47"/>
      <c r="H82" s="35" t="s">
        <v>64</v>
      </c>
      <c r="I82" s="44">
        <v>10</v>
      </c>
      <c r="J82" s="33">
        <f t="shared" si="2"/>
        <v>0</v>
      </c>
      <c r="K82" s="36">
        <f t="shared" si="3"/>
        <v>0</v>
      </c>
      <c r="L82" s="30"/>
    </row>
    <row r="83" spans="1:12" s="34" customFormat="1" ht="12">
      <c r="A83" s="45">
        <v>76</v>
      </c>
      <c r="B83" s="45"/>
      <c r="C83" s="31" t="s">
        <v>41</v>
      </c>
      <c r="D83" s="31"/>
      <c r="E83" s="32"/>
      <c r="F83" s="46"/>
      <c r="G83" s="47"/>
      <c r="H83" s="35" t="s">
        <v>63</v>
      </c>
      <c r="I83" s="44">
        <v>1</v>
      </c>
      <c r="J83" s="33">
        <f t="shared" si="2"/>
        <v>0</v>
      </c>
      <c r="K83" s="36">
        <f t="shared" si="3"/>
        <v>0</v>
      </c>
      <c r="L83" s="30"/>
    </row>
    <row r="84" spans="1:12" s="34" customFormat="1" ht="12">
      <c r="A84" s="45">
        <v>77</v>
      </c>
      <c r="B84" s="45"/>
      <c r="C84" s="31" t="s">
        <v>72</v>
      </c>
      <c r="D84" s="31"/>
      <c r="E84" s="32"/>
      <c r="F84" s="46"/>
      <c r="G84" s="47"/>
      <c r="H84" s="35" t="s">
        <v>63</v>
      </c>
      <c r="I84" s="44">
        <v>1</v>
      </c>
      <c r="J84" s="33">
        <f t="shared" si="2"/>
        <v>0</v>
      </c>
      <c r="K84" s="36">
        <f t="shared" si="3"/>
        <v>0</v>
      </c>
      <c r="L84" s="30"/>
    </row>
    <row r="85" spans="1:12" s="34" customFormat="1" ht="12">
      <c r="A85" s="45">
        <v>78</v>
      </c>
      <c r="B85" s="45"/>
      <c r="C85" s="31" t="s">
        <v>73</v>
      </c>
      <c r="D85" s="31"/>
      <c r="E85" s="32"/>
      <c r="F85" s="46"/>
      <c r="G85" s="47"/>
      <c r="H85" s="35" t="s">
        <v>63</v>
      </c>
      <c r="I85" s="44">
        <v>1</v>
      </c>
      <c r="J85" s="33">
        <f t="shared" si="2"/>
        <v>0</v>
      </c>
      <c r="K85" s="36">
        <f t="shared" si="3"/>
        <v>0</v>
      </c>
      <c r="L85" s="30"/>
    </row>
    <row r="86" spans="1:12" s="34" customFormat="1" ht="12">
      <c r="A86" s="45">
        <v>79</v>
      </c>
      <c r="B86" s="45"/>
      <c r="C86" s="31" t="s">
        <v>43</v>
      </c>
      <c r="D86" s="31"/>
      <c r="E86" s="32"/>
      <c r="F86" s="46"/>
      <c r="G86" s="47"/>
      <c r="H86" s="35" t="s">
        <v>63</v>
      </c>
      <c r="I86" s="44">
        <v>1</v>
      </c>
      <c r="J86" s="33">
        <f t="shared" si="2"/>
        <v>0</v>
      </c>
      <c r="K86" s="36">
        <f t="shared" si="3"/>
        <v>0</v>
      </c>
      <c r="L86" s="30"/>
    </row>
    <row r="87" spans="1:12" s="34" customFormat="1" ht="12.75">
      <c r="A87" s="45">
        <v>80</v>
      </c>
      <c r="B87" s="56"/>
      <c r="C87" s="31" t="s">
        <v>65</v>
      </c>
      <c r="D87" s="31"/>
      <c r="E87" s="32"/>
      <c r="F87" s="46"/>
      <c r="G87" s="47"/>
      <c r="H87" s="35" t="s">
        <v>63</v>
      </c>
      <c r="I87" s="44">
        <v>1</v>
      </c>
      <c r="J87" s="33">
        <f t="shared" si="2"/>
        <v>0</v>
      </c>
      <c r="K87" s="36">
        <f t="shared" si="3"/>
        <v>0</v>
      </c>
      <c r="L87" s="30"/>
    </row>
    <row r="88" spans="1:12" s="34" customFormat="1" ht="12.75">
      <c r="A88" s="45">
        <v>81</v>
      </c>
      <c r="B88" s="56"/>
      <c r="C88" s="31" t="s">
        <v>71</v>
      </c>
      <c r="D88" s="31"/>
      <c r="E88" s="32"/>
      <c r="F88" s="46"/>
      <c r="G88" s="47"/>
      <c r="H88" s="35" t="s">
        <v>63</v>
      </c>
      <c r="I88" s="44">
        <v>1</v>
      </c>
      <c r="J88" s="33">
        <f t="shared" si="2"/>
        <v>0</v>
      </c>
      <c r="K88" s="36">
        <f t="shared" si="3"/>
        <v>0</v>
      </c>
      <c r="L88" s="30"/>
    </row>
    <row r="89" spans="1:12" s="34" customFormat="1" ht="12.75">
      <c r="A89" s="45">
        <v>82</v>
      </c>
      <c r="B89" s="56"/>
      <c r="C89" s="31" t="s">
        <v>42</v>
      </c>
      <c r="D89" s="31"/>
      <c r="E89" s="32"/>
      <c r="F89" s="46"/>
      <c r="G89" s="47"/>
      <c r="H89" s="35" t="s">
        <v>64</v>
      </c>
      <c r="I89" s="44">
        <v>0</v>
      </c>
      <c r="J89" s="33">
        <f t="shared" si="2"/>
        <v>0</v>
      </c>
      <c r="K89" s="36">
        <f t="shared" si="3"/>
        <v>0</v>
      </c>
      <c r="L89" s="30"/>
    </row>
    <row r="90" spans="1:12" s="34" customFormat="1" ht="12.75">
      <c r="A90" s="45">
        <v>83</v>
      </c>
      <c r="B90" s="56"/>
      <c r="C90" s="31"/>
      <c r="D90" s="31"/>
      <c r="E90" s="32"/>
      <c r="F90" s="46"/>
      <c r="G90" s="47"/>
      <c r="H90" s="35"/>
      <c r="I90" s="44"/>
      <c r="J90" s="33">
        <f t="shared" si="2"/>
        <v>0</v>
      </c>
      <c r="K90" s="36">
        <f t="shared" si="3"/>
        <v>0</v>
      </c>
      <c r="L90" s="30"/>
    </row>
    <row r="91" spans="1:12" s="34" customFormat="1" ht="12.75">
      <c r="A91" s="45">
        <v>84</v>
      </c>
      <c r="B91" s="56"/>
      <c r="C91" s="58" t="s">
        <v>87</v>
      </c>
      <c r="D91" s="31"/>
      <c r="E91" s="32"/>
      <c r="F91" s="46"/>
      <c r="G91" s="47"/>
      <c r="H91" s="35"/>
      <c r="I91" s="44"/>
      <c r="J91" s="33">
        <f t="shared" si="2"/>
        <v>0</v>
      </c>
      <c r="K91" s="36">
        <f t="shared" si="3"/>
        <v>0</v>
      </c>
      <c r="L91" s="30"/>
    </row>
    <row r="92" spans="1:12" s="34" customFormat="1" ht="12">
      <c r="A92" s="45">
        <v>85</v>
      </c>
      <c r="B92" s="45"/>
      <c r="C92" s="31" t="s">
        <v>88</v>
      </c>
      <c r="D92" s="31"/>
      <c r="E92" s="32"/>
      <c r="F92" s="46"/>
      <c r="G92" s="47"/>
      <c r="H92" s="35" t="s">
        <v>53</v>
      </c>
      <c r="I92" s="44">
        <v>0</v>
      </c>
      <c r="J92" s="33">
        <f t="shared" si="2"/>
        <v>0</v>
      </c>
      <c r="K92" s="36">
        <f t="shared" si="3"/>
        <v>0</v>
      </c>
      <c r="L92" s="30"/>
    </row>
    <row r="93" spans="1:12" s="34" customFormat="1" ht="12">
      <c r="A93" s="45">
        <v>86</v>
      </c>
      <c r="B93" s="45"/>
      <c r="C93" s="31" t="s">
        <v>93</v>
      </c>
      <c r="D93" s="31"/>
      <c r="E93" s="32"/>
      <c r="F93" s="46"/>
      <c r="G93" s="47"/>
      <c r="H93" s="35" t="s">
        <v>53</v>
      </c>
      <c r="I93" s="44">
        <v>0</v>
      </c>
      <c r="J93" s="33">
        <f t="shared" si="2"/>
        <v>0</v>
      </c>
      <c r="K93" s="36">
        <f t="shared" si="3"/>
        <v>0</v>
      </c>
      <c r="L93" s="30"/>
    </row>
    <row r="94" spans="1:12" s="34" customFormat="1" ht="12">
      <c r="A94" s="45">
        <v>87</v>
      </c>
      <c r="B94" s="45"/>
      <c r="C94" s="31" t="s">
        <v>89</v>
      </c>
      <c r="D94" s="31"/>
      <c r="E94" s="32"/>
      <c r="F94" s="46"/>
      <c r="G94" s="47"/>
      <c r="H94" s="35" t="s">
        <v>53</v>
      </c>
      <c r="I94" s="44">
        <v>0</v>
      </c>
      <c r="J94" s="33">
        <f t="shared" si="2"/>
        <v>0</v>
      </c>
      <c r="K94" s="36">
        <f t="shared" si="3"/>
        <v>0</v>
      </c>
      <c r="L94" s="30"/>
    </row>
    <row r="95" spans="1:12" s="34" customFormat="1" ht="12">
      <c r="A95" s="45">
        <v>88</v>
      </c>
      <c r="B95" s="45"/>
      <c r="C95" s="31" t="s">
        <v>90</v>
      </c>
      <c r="D95" s="31"/>
      <c r="E95" s="32"/>
      <c r="F95" s="46"/>
      <c r="G95" s="47"/>
      <c r="H95" s="35" t="s">
        <v>53</v>
      </c>
      <c r="I95" s="44">
        <v>0</v>
      </c>
      <c r="J95" s="33">
        <f t="shared" si="2"/>
        <v>0</v>
      </c>
      <c r="K95" s="36">
        <f t="shared" si="3"/>
        <v>0</v>
      </c>
      <c r="L95" s="30"/>
    </row>
    <row r="96" spans="1:12" s="34" customFormat="1" ht="12">
      <c r="A96" s="45">
        <v>89</v>
      </c>
      <c r="B96" s="45"/>
      <c r="C96" s="31" t="s">
        <v>91</v>
      </c>
      <c r="D96" s="31"/>
      <c r="E96" s="32"/>
      <c r="F96" s="46"/>
      <c r="G96" s="47"/>
      <c r="H96" s="35" t="s">
        <v>52</v>
      </c>
      <c r="I96" s="44">
        <v>0</v>
      </c>
      <c r="J96" s="33">
        <f t="shared" si="2"/>
        <v>0</v>
      </c>
      <c r="K96" s="36">
        <f t="shared" si="3"/>
        <v>0</v>
      </c>
      <c r="L96" s="30"/>
    </row>
    <row r="97" spans="1:12" s="34" customFormat="1" ht="12.75">
      <c r="A97" s="45">
        <v>90</v>
      </c>
      <c r="B97" s="56"/>
      <c r="C97" s="31" t="s">
        <v>92</v>
      </c>
      <c r="D97" s="31"/>
      <c r="E97" s="32"/>
      <c r="F97" s="46"/>
      <c r="G97" s="47"/>
      <c r="H97" s="35" t="s">
        <v>0</v>
      </c>
      <c r="I97" s="44">
        <v>0</v>
      </c>
      <c r="J97" s="33">
        <f t="shared" si="2"/>
        <v>0</v>
      </c>
      <c r="K97" s="36">
        <f t="shared" si="3"/>
        <v>0</v>
      </c>
      <c r="L97" s="30"/>
    </row>
    <row r="98" spans="1:12" s="34" customFormat="1" ht="12.75">
      <c r="A98" s="45">
        <v>91</v>
      </c>
      <c r="B98" s="56"/>
      <c r="C98" s="31"/>
      <c r="D98" s="31"/>
      <c r="E98" s="32"/>
      <c r="F98" s="46"/>
      <c r="G98" s="47"/>
      <c r="H98" s="35"/>
      <c r="I98" s="44"/>
      <c r="J98" s="33">
        <f t="shared" si="2"/>
        <v>0</v>
      </c>
      <c r="K98" s="36">
        <f t="shared" si="3"/>
        <v>0</v>
      </c>
      <c r="L98" s="30"/>
    </row>
    <row r="99" spans="1:12" s="34" customFormat="1" ht="13.5">
      <c r="A99" s="45">
        <v>92</v>
      </c>
      <c r="B99" s="56"/>
      <c r="C99" s="57" t="s">
        <v>126</v>
      </c>
      <c r="D99" s="31"/>
      <c r="E99" s="32"/>
      <c r="F99" s="46"/>
      <c r="G99" s="47"/>
      <c r="H99" s="35"/>
      <c r="I99" s="44"/>
      <c r="J99" s="33">
        <f t="shared" si="2"/>
        <v>0</v>
      </c>
      <c r="K99" s="36">
        <f t="shared" si="3"/>
        <v>0</v>
      </c>
      <c r="L99" s="30"/>
    </row>
    <row r="100" spans="1:12" s="34" customFormat="1" ht="12.75">
      <c r="A100" s="45">
        <v>93</v>
      </c>
      <c r="B100" s="56"/>
      <c r="C100" s="31" t="s">
        <v>127</v>
      </c>
      <c r="D100" s="31"/>
      <c r="E100" s="32"/>
      <c r="F100" s="46"/>
      <c r="G100" s="47"/>
      <c r="H100" s="35" t="s">
        <v>128</v>
      </c>
      <c r="I100" s="44">
        <v>0.25</v>
      </c>
      <c r="J100" s="33">
        <f t="shared" si="2"/>
        <v>0</v>
      </c>
      <c r="K100" s="36">
        <f t="shared" si="3"/>
        <v>0</v>
      </c>
      <c r="L100" s="30"/>
    </row>
    <row r="101" spans="1:12" s="34" customFormat="1" ht="12.75">
      <c r="A101" s="45">
        <v>94</v>
      </c>
      <c r="B101" s="56"/>
      <c r="C101" s="31" t="s">
        <v>129</v>
      </c>
      <c r="D101" s="31"/>
      <c r="E101" s="32"/>
      <c r="F101" s="46"/>
      <c r="G101" s="47"/>
      <c r="H101" s="35" t="s">
        <v>0</v>
      </c>
      <c r="I101" s="44">
        <v>1</v>
      </c>
      <c r="J101" s="33">
        <f t="shared" si="2"/>
        <v>0</v>
      </c>
      <c r="K101" s="36">
        <f t="shared" si="3"/>
        <v>0</v>
      </c>
      <c r="L101" s="30"/>
    </row>
    <row r="102" spans="1:12" s="34" customFormat="1" ht="12.75">
      <c r="A102" s="45">
        <v>95</v>
      </c>
      <c r="B102" s="56"/>
      <c r="C102" s="31" t="s">
        <v>130</v>
      </c>
      <c r="D102" s="31"/>
      <c r="E102" s="32"/>
      <c r="F102" s="46"/>
      <c r="G102" s="47"/>
      <c r="H102" s="35" t="s">
        <v>0</v>
      </c>
      <c r="I102" s="44">
        <v>1</v>
      </c>
      <c r="J102" s="33">
        <f t="shared" si="2"/>
        <v>0</v>
      </c>
      <c r="K102" s="36">
        <f t="shared" si="3"/>
        <v>0</v>
      </c>
      <c r="L102" s="30"/>
    </row>
    <row r="103" spans="1:12" s="34" customFormat="1" ht="12.75">
      <c r="A103" s="45">
        <v>96</v>
      </c>
      <c r="B103" s="56"/>
      <c r="C103" s="31" t="s">
        <v>131</v>
      </c>
      <c r="D103" s="31"/>
      <c r="E103" s="32"/>
      <c r="F103" s="46"/>
      <c r="G103" s="47"/>
      <c r="H103" s="35" t="s">
        <v>52</v>
      </c>
      <c r="I103" s="44">
        <v>1</v>
      </c>
      <c r="J103" s="33">
        <f t="shared" si="2"/>
        <v>0</v>
      </c>
      <c r="K103" s="36">
        <f t="shared" si="3"/>
        <v>0</v>
      </c>
      <c r="L103" s="30"/>
    </row>
    <row r="104" spans="1:12" s="34" customFormat="1" ht="12.75">
      <c r="A104" s="45">
        <v>97</v>
      </c>
      <c r="B104" s="56"/>
      <c r="C104" s="31" t="s">
        <v>132</v>
      </c>
      <c r="D104" s="31"/>
      <c r="E104" s="32"/>
      <c r="F104" s="46"/>
      <c r="G104" s="47"/>
      <c r="H104" s="35" t="s">
        <v>52</v>
      </c>
      <c r="I104" s="44">
        <v>1</v>
      </c>
      <c r="J104" s="33">
        <f t="shared" si="2"/>
        <v>0</v>
      </c>
      <c r="K104" s="36">
        <f t="shared" si="3"/>
        <v>0</v>
      </c>
      <c r="L104" s="30"/>
    </row>
    <row r="105" spans="1:12" s="34" customFormat="1" ht="12.75">
      <c r="A105" s="45">
        <v>98</v>
      </c>
      <c r="B105" s="56"/>
      <c r="C105" s="31" t="s">
        <v>133</v>
      </c>
      <c r="D105" s="31"/>
      <c r="E105" s="32"/>
      <c r="F105" s="46"/>
      <c r="G105" s="47"/>
      <c r="H105" s="35" t="s">
        <v>52</v>
      </c>
      <c r="I105" s="44">
        <v>2</v>
      </c>
      <c r="J105" s="33">
        <f t="shared" si="2"/>
        <v>0</v>
      </c>
      <c r="K105" s="36">
        <f t="shared" si="3"/>
        <v>0</v>
      </c>
      <c r="L105" s="30"/>
    </row>
    <row r="106" spans="1:12" s="34" customFormat="1" ht="12.75">
      <c r="A106" s="45">
        <v>99</v>
      </c>
      <c r="B106" s="56"/>
      <c r="C106" s="31" t="s">
        <v>134</v>
      </c>
      <c r="D106" s="31"/>
      <c r="E106" s="32"/>
      <c r="F106" s="46"/>
      <c r="G106" s="47"/>
      <c r="H106" s="35" t="s">
        <v>52</v>
      </c>
      <c r="I106" s="44">
        <v>2</v>
      </c>
      <c r="J106" s="33">
        <f t="shared" si="2"/>
        <v>0</v>
      </c>
      <c r="K106" s="36">
        <f t="shared" si="3"/>
        <v>0</v>
      </c>
      <c r="L106" s="30"/>
    </row>
    <row r="107" spans="1:12" s="34" customFormat="1" ht="12.75">
      <c r="A107" s="45">
        <v>100</v>
      </c>
      <c r="B107" s="56"/>
      <c r="C107" s="31" t="s">
        <v>135</v>
      </c>
      <c r="D107" s="31"/>
      <c r="E107" s="32"/>
      <c r="F107" s="46"/>
      <c r="G107" s="47"/>
      <c r="H107" s="35" t="s">
        <v>53</v>
      </c>
      <c r="I107" s="44">
        <v>63</v>
      </c>
      <c r="J107" s="33">
        <f t="shared" si="2"/>
        <v>0</v>
      </c>
      <c r="K107" s="36">
        <f t="shared" si="3"/>
        <v>0</v>
      </c>
      <c r="L107" s="30"/>
    </row>
    <row r="108" spans="1:12" s="34" customFormat="1" ht="12.75">
      <c r="A108" s="45">
        <v>101</v>
      </c>
      <c r="B108" s="56"/>
      <c r="C108" s="31" t="s">
        <v>136</v>
      </c>
      <c r="D108" s="31"/>
      <c r="E108" s="32"/>
      <c r="F108" s="46"/>
      <c r="G108" s="47"/>
      <c r="H108" s="35" t="s">
        <v>53</v>
      </c>
      <c r="I108" s="44">
        <v>63</v>
      </c>
      <c r="J108" s="33">
        <f t="shared" si="2"/>
        <v>0</v>
      </c>
      <c r="K108" s="36">
        <f t="shared" si="3"/>
        <v>0</v>
      </c>
      <c r="L108" s="30"/>
    </row>
    <row r="109" spans="1:12" s="34" customFormat="1" ht="12.75">
      <c r="A109" s="45">
        <v>102</v>
      </c>
      <c r="B109" s="56"/>
      <c r="C109" s="31" t="s">
        <v>137</v>
      </c>
      <c r="D109" s="31"/>
      <c r="E109" s="32"/>
      <c r="F109" s="46"/>
      <c r="G109" s="47"/>
      <c r="H109" s="35" t="s">
        <v>52</v>
      </c>
      <c r="I109" s="44">
        <v>2</v>
      </c>
      <c r="J109" s="33">
        <f t="shared" si="2"/>
        <v>0</v>
      </c>
      <c r="K109" s="36">
        <f t="shared" si="3"/>
        <v>0</v>
      </c>
      <c r="L109" s="30"/>
    </row>
    <row r="110" spans="1:12" s="34" customFormat="1" ht="13.5" thickBot="1">
      <c r="A110" s="45">
        <v>103</v>
      </c>
      <c r="B110" s="56"/>
      <c r="C110" s="31" t="s">
        <v>138</v>
      </c>
      <c r="D110" s="31"/>
      <c r="E110" s="32"/>
      <c r="F110" s="46"/>
      <c r="G110" s="47"/>
      <c r="H110" s="35" t="s">
        <v>52</v>
      </c>
      <c r="I110" s="44">
        <v>59</v>
      </c>
      <c r="J110" s="33">
        <f t="shared" si="2"/>
        <v>0</v>
      </c>
      <c r="K110" s="36">
        <f t="shared" si="3"/>
        <v>0</v>
      </c>
      <c r="L110" s="30"/>
    </row>
    <row r="111" spans="2:12" ht="13.5" thickBot="1">
      <c r="B111" s="1"/>
      <c r="D111" s="37" t="s">
        <v>61</v>
      </c>
      <c r="F111" s="38"/>
      <c r="G111" s="39" t="s">
        <v>62</v>
      </c>
      <c r="H111" s="40"/>
      <c r="I111" s="41"/>
      <c r="J111" s="40"/>
      <c r="K111" s="42">
        <f>SUM(K9:K110)</f>
        <v>0</v>
      </c>
      <c r="L111" s="43" t="s">
        <v>51</v>
      </c>
    </row>
  </sheetData>
  <sheetProtection/>
  <mergeCells count="4">
    <mergeCell ref="C6:D6"/>
    <mergeCell ref="C32:E32"/>
    <mergeCell ref="C33:E33"/>
    <mergeCell ref="C37:E3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2:L112"/>
  <sheetViews>
    <sheetView view="pageBreakPreview" zoomScale="110" zoomScaleSheetLayoutView="110" zoomScalePageLayoutView="0" workbookViewId="0" topLeftCell="A1">
      <selection activeCell="C37" sqref="C37:E37"/>
    </sheetView>
  </sheetViews>
  <sheetFormatPr defaultColWidth="9.140625" defaultRowHeight="12.75"/>
  <cols>
    <col min="1" max="1" width="3.7109375" style="2" customWidth="1"/>
    <col min="2" max="2" width="6.421875" style="0" customWidth="1"/>
    <col min="3" max="3" width="16.28125" style="0" customWidth="1"/>
    <col min="4" max="4" width="9.7109375" style="0" customWidth="1"/>
    <col min="5" max="5" width="17.7109375" style="0" customWidth="1"/>
    <col min="6" max="7" width="9.7109375" style="0" customWidth="1"/>
    <col min="8" max="8" width="4.7109375" style="0" customWidth="1"/>
    <col min="9" max="9" width="7.7109375" style="0" customWidth="1"/>
    <col min="10" max="10" width="10.7109375" style="0" customWidth="1"/>
    <col min="11" max="11" width="11.7109375" style="0" customWidth="1"/>
    <col min="12" max="12" width="4.421875" style="2" customWidth="1"/>
  </cols>
  <sheetData>
    <row r="1" ht="24" customHeight="1"/>
    <row r="2" spans="1:12" s="5" customFormat="1" ht="26.25" customHeight="1">
      <c r="A2" s="3"/>
      <c r="B2" s="4" t="s">
        <v>108</v>
      </c>
      <c r="D2" s="4" t="s">
        <v>110</v>
      </c>
      <c r="F2" s="64"/>
      <c r="G2" s="65"/>
      <c r="H2" s="66"/>
      <c r="I2" s="65"/>
      <c r="J2" s="65"/>
      <c r="K2" s="65"/>
      <c r="L2" s="6"/>
    </row>
    <row r="3" spans="2:12" ht="15">
      <c r="B3" s="7"/>
      <c r="C3" s="8"/>
      <c r="D3" s="8"/>
      <c r="E3" s="8"/>
      <c r="F3" s="8" t="s">
        <v>48</v>
      </c>
      <c r="G3" s="8"/>
      <c r="H3" s="8"/>
      <c r="I3" s="8"/>
      <c r="J3" s="8"/>
      <c r="K3" s="8"/>
      <c r="L3" s="9"/>
    </row>
    <row r="4" spans="1:12" ht="20.25">
      <c r="A4" s="50"/>
      <c r="B4" s="51" t="s">
        <v>110</v>
      </c>
      <c r="C4" s="52"/>
      <c r="D4" s="52"/>
      <c r="E4" s="62"/>
      <c r="F4" s="59"/>
      <c r="G4" s="60"/>
      <c r="H4" s="10"/>
      <c r="I4" s="10"/>
      <c r="J4" s="11" t="s">
        <v>28</v>
      </c>
      <c r="K4" s="12" t="s">
        <v>28</v>
      </c>
      <c r="L4" s="13"/>
    </row>
    <row r="5" spans="1:12" ht="20.25">
      <c r="A5" s="14"/>
      <c r="B5" s="53" t="s">
        <v>40</v>
      </c>
      <c r="C5" s="15"/>
      <c r="D5" s="15"/>
      <c r="E5" s="15"/>
      <c r="F5" s="18" t="s">
        <v>54</v>
      </c>
      <c r="G5" s="61" t="s">
        <v>54</v>
      </c>
      <c r="H5" s="16"/>
      <c r="I5" s="16"/>
      <c r="J5" s="17" t="s">
        <v>54</v>
      </c>
      <c r="K5" s="18" t="s">
        <v>54</v>
      </c>
      <c r="L5" s="19"/>
    </row>
    <row r="6" spans="1:12" ht="19.5" customHeight="1">
      <c r="A6" s="20" t="s">
        <v>55</v>
      </c>
      <c r="B6" s="20" t="s">
        <v>56</v>
      </c>
      <c r="C6" s="67" t="s">
        <v>57</v>
      </c>
      <c r="D6" s="68"/>
      <c r="E6" s="22"/>
      <c r="F6" s="21" t="s">
        <v>50</v>
      </c>
      <c r="G6" s="23" t="s">
        <v>50</v>
      </c>
      <c r="H6" s="24" t="s">
        <v>58</v>
      </c>
      <c r="I6" s="24" t="s">
        <v>59</v>
      </c>
      <c r="J6" s="23" t="s">
        <v>50</v>
      </c>
      <c r="K6" s="21" t="s">
        <v>60</v>
      </c>
      <c r="L6" s="20" t="s">
        <v>49</v>
      </c>
    </row>
    <row r="7" spans="1:12" s="29" customFormat="1" ht="12">
      <c r="A7" s="54"/>
      <c r="B7" s="25"/>
      <c r="C7" s="55"/>
      <c r="D7" s="49"/>
      <c r="E7" s="49"/>
      <c r="F7" s="46"/>
      <c r="G7" s="47"/>
      <c r="H7" s="26"/>
      <c r="I7" s="26"/>
      <c r="J7" s="26"/>
      <c r="K7" s="27"/>
      <c r="L7" s="28"/>
    </row>
    <row r="8" spans="1:12" s="34" customFormat="1" ht="12.75">
      <c r="A8" s="45">
        <v>1</v>
      </c>
      <c r="B8" s="56"/>
      <c r="C8" s="58" t="s">
        <v>2</v>
      </c>
      <c r="D8" s="31"/>
      <c r="E8" s="32"/>
      <c r="F8" s="46"/>
      <c r="G8" s="47"/>
      <c r="H8" s="35"/>
      <c r="I8" s="44"/>
      <c r="J8" s="33"/>
      <c r="K8" s="36"/>
      <c r="L8" s="30"/>
    </row>
    <row r="9" spans="1:12" s="34" customFormat="1" ht="12.75">
      <c r="A9" s="45">
        <v>2</v>
      </c>
      <c r="B9" s="56"/>
      <c r="C9" s="31" t="s">
        <v>97</v>
      </c>
      <c r="D9" s="31"/>
      <c r="E9" s="32"/>
      <c r="F9" s="46"/>
      <c r="G9" s="47"/>
      <c r="H9" s="35" t="s">
        <v>52</v>
      </c>
      <c r="I9" s="44">
        <v>61</v>
      </c>
      <c r="J9" s="33">
        <f aca="true" t="shared" si="0" ref="J9:J72">F9+G9</f>
        <v>0</v>
      </c>
      <c r="K9" s="36">
        <f aca="true" t="shared" si="1" ref="K9:K72">IF(I9=0,0,(I9*F9)+(I9*G9))</f>
        <v>0</v>
      </c>
      <c r="L9" s="30"/>
    </row>
    <row r="10" spans="1:12" s="34" customFormat="1" ht="12.75">
      <c r="A10" s="45">
        <v>3</v>
      </c>
      <c r="B10" s="56"/>
      <c r="C10" s="31" t="s">
        <v>22</v>
      </c>
      <c r="D10" s="31"/>
      <c r="E10" s="32"/>
      <c r="F10" s="46"/>
      <c r="G10" s="47"/>
      <c r="H10" s="35" t="s">
        <v>0</v>
      </c>
      <c r="I10" s="44">
        <v>1</v>
      </c>
      <c r="J10" s="33">
        <f aca="true" t="shared" si="2" ref="J10:J73">F10+G10</f>
        <v>0</v>
      </c>
      <c r="K10" s="36">
        <f aca="true" t="shared" si="3" ref="K10:K73">IF(I10=0,0,(I10*F10)+(I10*G10))</f>
        <v>0</v>
      </c>
      <c r="L10" s="30"/>
    </row>
    <row r="11" spans="1:12" s="34" customFormat="1" ht="12.75">
      <c r="A11" s="45">
        <v>4</v>
      </c>
      <c r="B11" s="56"/>
      <c r="C11" s="31" t="s">
        <v>23</v>
      </c>
      <c r="D11" s="31"/>
      <c r="E11" s="32"/>
      <c r="F11" s="46"/>
      <c r="G11" s="47"/>
      <c r="H11" s="35" t="s">
        <v>52</v>
      </c>
      <c r="I11" s="44">
        <v>5</v>
      </c>
      <c r="J11" s="33">
        <f t="shared" si="2"/>
        <v>0</v>
      </c>
      <c r="K11" s="36">
        <f t="shared" si="3"/>
        <v>0</v>
      </c>
      <c r="L11" s="30"/>
    </row>
    <row r="12" spans="1:12" s="34" customFormat="1" ht="12.75">
      <c r="A12" s="45">
        <v>5</v>
      </c>
      <c r="B12" s="56"/>
      <c r="C12" s="31" t="s">
        <v>16</v>
      </c>
      <c r="D12" s="31"/>
      <c r="E12" s="48"/>
      <c r="F12" s="46"/>
      <c r="G12" s="47"/>
      <c r="H12" s="35" t="s">
        <v>52</v>
      </c>
      <c r="I12" s="44">
        <v>0</v>
      </c>
      <c r="J12" s="33">
        <f t="shared" si="2"/>
        <v>0</v>
      </c>
      <c r="K12" s="36">
        <f t="shared" si="3"/>
        <v>0</v>
      </c>
      <c r="L12" s="30"/>
    </row>
    <row r="13" spans="1:12" s="34" customFormat="1" ht="12.75">
      <c r="A13" s="45">
        <v>6</v>
      </c>
      <c r="B13" s="56"/>
      <c r="C13" s="31" t="s">
        <v>17</v>
      </c>
      <c r="D13" s="31"/>
      <c r="E13" s="32"/>
      <c r="F13" s="46"/>
      <c r="G13" s="47"/>
      <c r="H13" s="35" t="s">
        <v>52</v>
      </c>
      <c r="I13" s="44">
        <v>10</v>
      </c>
      <c r="J13" s="33">
        <f t="shared" si="2"/>
        <v>0</v>
      </c>
      <c r="K13" s="36">
        <f t="shared" si="3"/>
        <v>0</v>
      </c>
      <c r="L13" s="30"/>
    </row>
    <row r="14" spans="1:12" s="34" customFormat="1" ht="12.75">
      <c r="A14" s="45">
        <v>7</v>
      </c>
      <c r="B14" s="56"/>
      <c r="C14" s="31" t="s">
        <v>18</v>
      </c>
      <c r="D14" s="31"/>
      <c r="E14" s="32"/>
      <c r="F14" s="46"/>
      <c r="G14" s="47"/>
      <c r="H14" s="35" t="s">
        <v>53</v>
      </c>
      <c r="I14" s="44">
        <v>325</v>
      </c>
      <c r="J14" s="33">
        <f t="shared" si="2"/>
        <v>0</v>
      </c>
      <c r="K14" s="36">
        <f t="shared" si="3"/>
        <v>0</v>
      </c>
      <c r="L14" s="30"/>
    </row>
    <row r="15" spans="1:12" s="34" customFormat="1" ht="12.75">
      <c r="A15" s="45">
        <v>8</v>
      </c>
      <c r="B15" s="56"/>
      <c r="C15" s="31" t="s">
        <v>19</v>
      </c>
      <c r="D15" s="31"/>
      <c r="E15" s="32"/>
      <c r="F15" s="46"/>
      <c r="G15" s="47"/>
      <c r="H15" s="35" t="s">
        <v>53</v>
      </c>
      <c r="I15" s="44">
        <v>0</v>
      </c>
      <c r="J15" s="33">
        <f t="shared" si="2"/>
        <v>0</v>
      </c>
      <c r="K15" s="36">
        <f t="shared" si="3"/>
        <v>0</v>
      </c>
      <c r="L15" s="30"/>
    </row>
    <row r="16" spans="1:12" s="34" customFormat="1" ht="12.75">
      <c r="A16" s="45">
        <v>9</v>
      </c>
      <c r="B16" s="56"/>
      <c r="C16" s="31" t="s">
        <v>20</v>
      </c>
      <c r="D16" s="31"/>
      <c r="E16" s="32"/>
      <c r="F16" s="46"/>
      <c r="G16" s="47"/>
      <c r="H16" s="35" t="s">
        <v>53</v>
      </c>
      <c r="I16" s="44">
        <v>545</v>
      </c>
      <c r="J16" s="33">
        <f t="shared" si="2"/>
        <v>0</v>
      </c>
      <c r="K16" s="36">
        <f t="shared" si="3"/>
        <v>0</v>
      </c>
      <c r="L16" s="30"/>
    </row>
    <row r="17" spans="1:12" s="34" customFormat="1" ht="12.75">
      <c r="A17" s="45">
        <v>10</v>
      </c>
      <c r="B17" s="56"/>
      <c r="C17" s="31" t="s">
        <v>86</v>
      </c>
      <c r="D17" s="31"/>
      <c r="E17" s="32"/>
      <c r="F17" s="46"/>
      <c r="G17" s="47"/>
      <c r="H17" s="35" t="s">
        <v>53</v>
      </c>
      <c r="I17" s="44">
        <v>90</v>
      </c>
      <c r="J17" s="33">
        <f t="shared" si="2"/>
        <v>0</v>
      </c>
      <c r="K17" s="36">
        <f t="shared" si="3"/>
        <v>0</v>
      </c>
      <c r="L17" s="30"/>
    </row>
    <row r="18" spans="1:12" s="34" customFormat="1" ht="12.75">
      <c r="A18" s="45">
        <v>11</v>
      </c>
      <c r="B18" s="56"/>
      <c r="C18" s="31" t="s">
        <v>21</v>
      </c>
      <c r="D18" s="31"/>
      <c r="E18" s="32"/>
      <c r="F18" s="46"/>
      <c r="G18" s="47"/>
      <c r="H18" s="35" t="s">
        <v>63</v>
      </c>
      <c r="I18" s="44">
        <v>1</v>
      </c>
      <c r="J18" s="33">
        <f t="shared" si="2"/>
        <v>0</v>
      </c>
      <c r="K18" s="36">
        <f t="shared" si="3"/>
        <v>0</v>
      </c>
      <c r="L18" s="30"/>
    </row>
    <row r="19" spans="1:12" s="34" customFormat="1" ht="12.75">
      <c r="A19" s="45">
        <v>12</v>
      </c>
      <c r="B19" s="56"/>
      <c r="C19" s="31" t="s">
        <v>27</v>
      </c>
      <c r="D19" s="31"/>
      <c r="E19" s="32"/>
      <c r="F19" s="46"/>
      <c r="G19" s="47"/>
      <c r="H19" s="35" t="s">
        <v>53</v>
      </c>
      <c r="I19" s="44">
        <v>120</v>
      </c>
      <c r="J19" s="33">
        <f t="shared" si="2"/>
        <v>0</v>
      </c>
      <c r="K19" s="36">
        <f t="shared" si="3"/>
        <v>0</v>
      </c>
      <c r="L19" s="30"/>
    </row>
    <row r="20" spans="1:12" s="34" customFormat="1" ht="12.75">
      <c r="A20" s="45">
        <v>13</v>
      </c>
      <c r="B20" s="56"/>
      <c r="C20" s="31" t="s">
        <v>13</v>
      </c>
      <c r="D20" s="31"/>
      <c r="E20" s="32"/>
      <c r="F20" s="46"/>
      <c r="G20" s="47"/>
      <c r="H20" s="35" t="s">
        <v>52</v>
      </c>
      <c r="I20" s="44">
        <v>200</v>
      </c>
      <c r="J20" s="33">
        <f t="shared" si="2"/>
        <v>0</v>
      </c>
      <c r="K20" s="36">
        <f t="shared" si="3"/>
        <v>0</v>
      </c>
      <c r="L20" s="30"/>
    </row>
    <row r="21" spans="1:12" s="34" customFormat="1" ht="12.75">
      <c r="A21" s="45">
        <v>14</v>
      </c>
      <c r="B21" s="56"/>
      <c r="C21" s="31" t="s">
        <v>26</v>
      </c>
      <c r="D21" s="31"/>
      <c r="E21" s="32"/>
      <c r="F21" s="46"/>
      <c r="G21" s="47"/>
      <c r="H21" s="35" t="s">
        <v>63</v>
      </c>
      <c r="I21" s="44">
        <v>1</v>
      </c>
      <c r="J21" s="33">
        <f t="shared" si="2"/>
        <v>0</v>
      </c>
      <c r="K21" s="36">
        <f t="shared" si="3"/>
        <v>0</v>
      </c>
      <c r="L21" s="30"/>
    </row>
    <row r="22" spans="1:12" s="34" customFormat="1" ht="12.75">
      <c r="A22" s="45">
        <v>15</v>
      </c>
      <c r="B22" s="56"/>
      <c r="C22" s="31" t="s">
        <v>98</v>
      </c>
      <c r="D22" s="31"/>
      <c r="E22" s="32"/>
      <c r="F22" s="46"/>
      <c r="G22" s="47"/>
      <c r="H22" s="35" t="s">
        <v>52</v>
      </c>
      <c r="I22" s="44">
        <v>0</v>
      </c>
      <c r="J22" s="33">
        <f t="shared" si="2"/>
        <v>0</v>
      </c>
      <c r="K22" s="36">
        <f t="shared" si="3"/>
        <v>0</v>
      </c>
      <c r="L22" s="30"/>
    </row>
    <row r="23" spans="1:12" s="34" customFormat="1" ht="12.75">
      <c r="A23" s="45">
        <v>16</v>
      </c>
      <c r="B23" s="56"/>
      <c r="C23" s="31" t="s">
        <v>99</v>
      </c>
      <c r="D23" s="31"/>
      <c r="E23" s="32"/>
      <c r="F23" s="46"/>
      <c r="G23" s="47"/>
      <c r="H23" s="35" t="s">
        <v>52</v>
      </c>
      <c r="I23" s="44">
        <v>240</v>
      </c>
      <c r="J23" s="33">
        <f t="shared" si="2"/>
        <v>0</v>
      </c>
      <c r="K23" s="36">
        <f t="shared" si="3"/>
        <v>0</v>
      </c>
      <c r="L23" s="30"/>
    </row>
    <row r="24" spans="1:12" s="34" customFormat="1" ht="12.75">
      <c r="A24" s="45">
        <v>17</v>
      </c>
      <c r="B24" s="56"/>
      <c r="C24" s="31" t="s">
        <v>100</v>
      </c>
      <c r="D24" s="31"/>
      <c r="E24" s="32"/>
      <c r="F24" s="46"/>
      <c r="G24" s="47"/>
      <c r="H24" s="35" t="s">
        <v>52</v>
      </c>
      <c r="I24" s="44">
        <v>0</v>
      </c>
      <c r="J24" s="33">
        <f t="shared" si="2"/>
        <v>0</v>
      </c>
      <c r="K24" s="36">
        <f t="shared" si="3"/>
        <v>0</v>
      </c>
      <c r="L24" s="30"/>
    </row>
    <row r="25" spans="1:12" s="34" customFormat="1" ht="12.75">
      <c r="A25" s="45">
        <v>18</v>
      </c>
      <c r="B25" s="56"/>
      <c r="C25" s="31" t="s">
        <v>102</v>
      </c>
      <c r="D25" s="31"/>
      <c r="E25" s="32"/>
      <c r="F25" s="46"/>
      <c r="G25" s="47"/>
      <c r="H25" s="35" t="s">
        <v>53</v>
      </c>
      <c r="I25" s="44">
        <v>40</v>
      </c>
      <c r="J25" s="33">
        <f t="shared" si="2"/>
        <v>0</v>
      </c>
      <c r="K25" s="36">
        <f t="shared" si="3"/>
        <v>0</v>
      </c>
      <c r="L25" s="30"/>
    </row>
    <row r="26" spans="1:12" s="34" customFormat="1" ht="12.75">
      <c r="A26" s="45">
        <v>19</v>
      </c>
      <c r="B26" s="56"/>
      <c r="C26" s="31" t="s">
        <v>94</v>
      </c>
      <c r="D26" s="31"/>
      <c r="E26" s="32"/>
      <c r="F26" s="46"/>
      <c r="G26" s="47"/>
      <c r="H26" s="35" t="s">
        <v>53</v>
      </c>
      <c r="I26" s="44">
        <v>400</v>
      </c>
      <c r="J26" s="33">
        <f t="shared" si="2"/>
        <v>0</v>
      </c>
      <c r="K26" s="36">
        <f t="shared" si="3"/>
        <v>0</v>
      </c>
      <c r="L26" s="30"/>
    </row>
    <row r="27" spans="1:12" s="34" customFormat="1" ht="12.75">
      <c r="A27" s="45">
        <v>20</v>
      </c>
      <c r="B27" s="56"/>
      <c r="C27" s="31" t="s">
        <v>24</v>
      </c>
      <c r="D27" s="31"/>
      <c r="E27" s="32"/>
      <c r="F27" s="46"/>
      <c r="G27" s="47"/>
      <c r="H27" s="35" t="s">
        <v>53</v>
      </c>
      <c r="I27" s="44">
        <v>0</v>
      </c>
      <c r="J27" s="33">
        <f t="shared" si="2"/>
        <v>0</v>
      </c>
      <c r="K27" s="36">
        <f t="shared" si="3"/>
        <v>0</v>
      </c>
      <c r="L27" s="30"/>
    </row>
    <row r="28" spans="1:12" s="34" customFormat="1" ht="12.75">
      <c r="A28" s="45">
        <v>21</v>
      </c>
      <c r="B28" s="56"/>
      <c r="C28" s="31" t="s">
        <v>66</v>
      </c>
      <c r="D28" s="31"/>
      <c r="E28" s="32"/>
      <c r="F28" s="46"/>
      <c r="G28" s="47"/>
      <c r="H28" s="35" t="s">
        <v>25</v>
      </c>
      <c r="I28" s="44">
        <v>5</v>
      </c>
      <c r="J28" s="33">
        <f t="shared" si="2"/>
        <v>0</v>
      </c>
      <c r="K28" s="36">
        <f t="shared" si="3"/>
        <v>0</v>
      </c>
      <c r="L28" s="30"/>
    </row>
    <row r="29" spans="1:12" s="34" customFormat="1" ht="12.75">
      <c r="A29" s="45">
        <v>22</v>
      </c>
      <c r="B29" s="56"/>
      <c r="C29" s="31" t="s">
        <v>67</v>
      </c>
      <c r="D29" s="31"/>
      <c r="E29" s="32"/>
      <c r="F29" s="46"/>
      <c r="G29" s="47"/>
      <c r="H29" s="35" t="s">
        <v>25</v>
      </c>
      <c r="I29" s="44">
        <v>3</v>
      </c>
      <c r="J29" s="33">
        <f t="shared" si="2"/>
        <v>0</v>
      </c>
      <c r="K29" s="36">
        <f t="shared" si="3"/>
        <v>0</v>
      </c>
      <c r="L29" s="30"/>
    </row>
    <row r="30" spans="1:12" s="34" customFormat="1" ht="12.75">
      <c r="A30" s="45">
        <v>23</v>
      </c>
      <c r="B30" s="56"/>
      <c r="C30" s="31" t="s">
        <v>68</v>
      </c>
      <c r="D30" s="31"/>
      <c r="E30" s="32"/>
      <c r="F30" s="46"/>
      <c r="G30" s="47"/>
      <c r="H30" s="35" t="s">
        <v>25</v>
      </c>
      <c r="I30" s="44">
        <v>2</v>
      </c>
      <c r="J30" s="33">
        <f t="shared" si="2"/>
        <v>0</v>
      </c>
      <c r="K30" s="36">
        <f t="shared" si="3"/>
        <v>0</v>
      </c>
      <c r="L30" s="30"/>
    </row>
    <row r="31" spans="1:12" s="34" customFormat="1" ht="12.75">
      <c r="A31" s="45">
        <v>24</v>
      </c>
      <c r="B31" s="56"/>
      <c r="C31" s="31" t="s">
        <v>14</v>
      </c>
      <c r="D31" s="31"/>
      <c r="E31" s="32"/>
      <c r="F31" s="46"/>
      <c r="G31" s="47"/>
      <c r="H31" s="35" t="s">
        <v>103</v>
      </c>
      <c r="I31" s="44">
        <v>0</v>
      </c>
      <c r="J31" s="33">
        <f t="shared" si="2"/>
        <v>0</v>
      </c>
      <c r="K31" s="36">
        <f t="shared" si="3"/>
        <v>0</v>
      </c>
      <c r="L31" s="30"/>
    </row>
    <row r="32" spans="1:12" s="34" customFormat="1" ht="25.5" customHeight="1">
      <c r="A32" s="45">
        <v>25</v>
      </c>
      <c r="B32" s="63"/>
      <c r="C32" s="69" t="s">
        <v>74</v>
      </c>
      <c r="D32" s="70"/>
      <c r="E32" s="71"/>
      <c r="F32" s="46"/>
      <c r="G32" s="47"/>
      <c r="H32" s="35" t="s">
        <v>0</v>
      </c>
      <c r="I32" s="44">
        <v>1</v>
      </c>
      <c r="J32" s="33">
        <f t="shared" si="2"/>
        <v>0</v>
      </c>
      <c r="K32" s="36">
        <f t="shared" si="3"/>
        <v>0</v>
      </c>
      <c r="L32" s="30"/>
    </row>
    <row r="33" spans="1:12" s="34" customFormat="1" ht="34.5" customHeight="1">
      <c r="A33" s="45">
        <v>26</v>
      </c>
      <c r="B33" s="63"/>
      <c r="C33" s="69" t="s">
        <v>75</v>
      </c>
      <c r="D33" s="70"/>
      <c r="E33" s="71"/>
      <c r="F33" s="46"/>
      <c r="G33" s="47"/>
      <c r="H33" s="35" t="s">
        <v>0</v>
      </c>
      <c r="I33" s="44">
        <v>1</v>
      </c>
      <c r="J33" s="33">
        <f t="shared" si="2"/>
        <v>0</v>
      </c>
      <c r="K33" s="36">
        <f t="shared" si="3"/>
        <v>0</v>
      </c>
      <c r="L33" s="30"/>
    </row>
    <row r="34" spans="1:12" s="34" customFormat="1" ht="12">
      <c r="A34" s="45">
        <v>27</v>
      </c>
      <c r="B34" s="63"/>
      <c r="C34" s="31" t="s">
        <v>76</v>
      </c>
      <c r="D34" s="31"/>
      <c r="E34" s="32"/>
      <c r="F34" s="46"/>
      <c r="G34" s="47"/>
      <c r="H34" s="35" t="s">
        <v>0</v>
      </c>
      <c r="I34" s="44">
        <v>1</v>
      </c>
      <c r="J34" s="33">
        <f t="shared" si="2"/>
        <v>0</v>
      </c>
      <c r="K34" s="36">
        <f t="shared" si="3"/>
        <v>0</v>
      </c>
      <c r="L34" s="30"/>
    </row>
    <row r="35" spans="1:12" s="34" customFormat="1" ht="12.75">
      <c r="A35" s="45">
        <v>28</v>
      </c>
      <c r="B35" s="56"/>
      <c r="C35" s="31"/>
      <c r="D35" s="31"/>
      <c r="E35" s="32"/>
      <c r="F35" s="46"/>
      <c r="G35" s="47"/>
      <c r="H35" s="35"/>
      <c r="I35" s="44"/>
      <c r="J35" s="33">
        <f t="shared" si="2"/>
        <v>0</v>
      </c>
      <c r="K35" s="36">
        <f t="shared" si="3"/>
        <v>0</v>
      </c>
      <c r="L35" s="30"/>
    </row>
    <row r="36" spans="1:12" s="34" customFormat="1" ht="12.75">
      <c r="A36" s="45">
        <v>29</v>
      </c>
      <c r="B36" s="56"/>
      <c r="C36" s="58" t="s">
        <v>1</v>
      </c>
      <c r="D36" s="31"/>
      <c r="E36" s="32"/>
      <c r="F36" s="46"/>
      <c r="G36" s="47"/>
      <c r="H36" s="35"/>
      <c r="I36" s="44"/>
      <c r="J36" s="33">
        <f t="shared" si="2"/>
        <v>0</v>
      </c>
      <c r="K36" s="36">
        <f t="shared" si="3"/>
        <v>0</v>
      </c>
      <c r="L36" s="30"/>
    </row>
    <row r="37" spans="1:12" s="34" customFormat="1" ht="25.5" customHeight="1">
      <c r="A37" s="45">
        <v>30</v>
      </c>
      <c r="B37" s="56"/>
      <c r="C37" s="72" t="s">
        <v>106</v>
      </c>
      <c r="D37" s="73"/>
      <c r="E37" s="74"/>
      <c r="F37" s="46"/>
      <c r="G37" s="47"/>
      <c r="H37" s="35" t="s">
        <v>52</v>
      </c>
      <c r="I37" s="44">
        <v>1</v>
      </c>
      <c r="J37" s="33">
        <f t="shared" si="2"/>
        <v>0</v>
      </c>
      <c r="K37" s="36">
        <f t="shared" si="3"/>
        <v>0</v>
      </c>
      <c r="L37" s="30"/>
    </row>
    <row r="38" spans="1:12" s="34" customFormat="1" ht="12.75">
      <c r="A38" s="45">
        <v>31</v>
      </c>
      <c r="B38" s="56"/>
      <c r="C38" s="31" t="s">
        <v>117</v>
      </c>
      <c r="D38" s="31"/>
      <c r="E38" s="32"/>
      <c r="F38" s="46"/>
      <c r="G38" s="47"/>
      <c r="H38" s="35" t="s">
        <v>52</v>
      </c>
      <c r="I38" s="44">
        <v>3</v>
      </c>
      <c r="J38" s="33">
        <f t="shared" si="2"/>
        <v>0</v>
      </c>
      <c r="K38" s="36">
        <f t="shared" si="3"/>
        <v>0</v>
      </c>
      <c r="L38" s="30"/>
    </row>
    <row r="39" spans="1:12" s="34" customFormat="1" ht="12.75">
      <c r="A39" s="45">
        <v>32</v>
      </c>
      <c r="B39" s="56"/>
      <c r="C39" s="31" t="s">
        <v>118</v>
      </c>
      <c r="D39" s="31"/>
      <c r="E39" s="32"/>
      <c r="F39" s="46"/>
      <c r="G39" s="47"/>
      <c r="H39" s="35" t="s">
        <v>52</v>
      </c>
      <c r="I39" s="44">
        <v>2</v>
      </c>
      <c r="J39" s="33">
        <f t="shared" si="2"/>
        <v>0</v>
      </c>
      <c r="K39" s="36">
        <f t="shared" si="3"/>
        <v>0</v>
      </c>
      <c r="L39" s="30"/>
    </row>
    <row r="40" spans="1:12" s="34" customFormat="1" ht="12.75">
      <c r="A40" s="45">
        <v>33</v>
      </c>
      <c r="B40" s="56"/>
      <c r="C40" s="31" t="s">
        <v>6</v>
      </c>
      <c r="D40" s="31"/>
      <c r="E40" s="32"/>
      <c r="F40" s="46"/>
      <c r="G40" s="47"/>
      <c r="H40" s="35" t="s">
        <v>52</v>
      </c>
      <c r="I40" s="44">
        <v>0</v>
      </c>
      <c r="J40" s="33">
        <f t="shared" si="2"/>
        <v>0</v>
      </c>
      <c r="K40" s="36">
        <f t="shared" si="3"/>
        <v>0</v>
      </c>
      <c r="L40" s="30"/>
    </row>
    <row r="41" spans="1:12" s="34" customFormat="1" ht="12.75">
      <c r="A41" s="45">
        <v>34</v>
      </c>
      <c r="B41" s="56"/>
      <c r="C41" s="31" t="s">
        <v>107</v>
      </c>
      <c r="D41" s="31"/>
      <c r="E41" s="32"/>
      <c r="F41" s="46"/>
      <c r="G41" s="47"/>
      <c r="H41" s="35" t="s">
        <v>52</v>
      </c>
      <c r="I41" s="44">
        <v>0</v>
      </c>
      <c r="J41" s="33">
        <f t="shared" si="2"/>
        <v>0</v>
      </c>
      <c r="K41" s="36">
        <f t="shared" si="3"/>
        <v>0</v>
      </c>
      <c r="L41" s="30"/>
    </row>
    <row r="42" spans="1:12" s="34" customFormat="1" ht="12.75">
      <c r="A42" s="45">
        <v>35</v>
      </c>
      <c r="B42" s="56"/>
      <c r="C42" s="31" t="s">
        <v>4</v>
      </c>
      <c r="D42" s="31"/>
      <c r="E42" s="32"/>
      <c r="F42" s="46"/>
      <c r="G42" s="47"/>
      <c r="H42" s="35" t="s">
        <v>52</v>
      </c>
      <c r="I42" s="44">
        <v>7</v>
      </c>
      <c r="J42" s="33">
        <f t="shared" si="2"/>
        <v>0</v>
      </c>
      <c r="K42" s="36">
        <f t="shared" si="3"/>
        <v>0</v>
      </c>
      <c r="L42" s="30"/>
    </row>
    <row r="43" spans="1:12" s="34" customFormat="1" ht="12.75">
      <c r="A43" s="45">
        <v>36</v>
      </c>
      <c r="B43" s="56"/>
      <c r="C43" s="31" t="s">
        <v>5</v>
      </c>
      <c r="D43" s="31"/>
      <c r="E43" s="32"/>
      <c r="F43" s="46"/>
      <c r="G43" s="47"/>
      <c r="H43" s="35" t="s">
        <v>52</v>
      </c>
      <c r="I43" s="44">
        <v>7</v>
      </c>
      <c r="J43" s="33">
        <f t="shared" si="2"/>
        <v>0</v>
      </c>
      <c r="K43" s="36">
        <f t="shared" si="3"/>
        <v>0</v>
      </c>
      <c r="L43" s="30"/>
    </row>
    <row r="44" spans="1:12" s="34" customFormat="1" ht="12">
      <c r="A44" s="45">
        <v>37</v>
      </c>
      <c r="B44" s="45"/>
      <c r="C44" s="31" t="s">
        <v>77</v>
      </c>
      <c r="D44" s="31"/>
      <c r="E44" s="32"/>
      <c r="F44" s="46"/>
      <c r="G44" s="47"/>
      <c r="H44" s="35" t="s">
        <v>52</v>
      </c>
      <c r="I44" s="44">
        <v>7</v>
      </c>
      <c r="J44" s="33">
        <f t="shared" si="2"/>
        <v>0</v>
      </c>
      <c r="K44" s="36">
        <f t="shared" si="3"/>
        <v>0</v>
      </c>
      <c r="L44" s="30"/>
    </row>
    <row r="45" spans="1:12" s="34" customFormat="1" ht="12">
      <c r="A45" s="45">
        <v>38</v>
      </c>
      <c r="B45" s="45"/>
      <c r="C45" s="31" t="s">
        <v>104</v>
      </c>
      <c r="D45" s="31"/>
      <c r="E45" s="32"/>
      <c r="F45" s="46"/>
      <c r="G45" s="47"/>
      <c r="H45" s="35" t="s">
        <v>52</v>
      </c>
      <c r="I45" s="44">
        <v>80</v>
      </c>
      <c r="J45" s="33">
        <f t="shared" si="2"/>
        <v>0</v>
      </c>
      <c r="K45" s="36">
        <f t="shared" si="3"/>
        <v>0</v>
      </c>
      <c r="L45" s="30"/>
    </row>
    <row r="46" spans="1:12" s="34" customFormat="1" ht="12">
      <c r="A46" s="45">
        <v>39</v>
      </c>
      <c r="B46" s="45"/>
      <c r="C46" s="31" t="s">
        <v>78</v>
      </c>
      <c r="D46" s="31"/>
      <c r="E46" s="32"/>
      <c r="F46" s="46"/>
      <c r="G46" s="47"/>
      <c r="H46" s="35" t="s">
        <v>52</v>
      </c>
      <c r="I46" s="44">
        <v>80</v>
      </c>
      <c r="J46" s="33">
        <f t="shared" si="2"/>
        <v>0</v>
      </c>
      <c r="K46" s="36">
        <f t="shared" si="3"/>
        <v>0</v>
      </c>
      <c r="L46" s="30"/>
    </row>
    <row r="47" spans="1:12" s="34" customFormat="1" ht="12">
      <c r="A47" s="45">
        <v>40</v>
      </c>
      <c r="B47" s="63"/>
      <c r="C47" s="31" t="s">
        <v>79</v>
      </c>
      <c r="D47" s="31"/>
      <c r="E47" s="32"/>
      <c r="F47" s="46"/>
      <c r="G47" s="47"/>
      <c r="H47" s="35" t="s">
        <v>52</v>
      </c>
      <c r="I47" s="44">
        <v>80</v>
      </c>
      <c r="J47" s="33">
        <f t="shared" si="2"/>
        <v>0</v>
      </c>
      <c r="K47" s="36">
        <f t="shared" si="3"/>
        <v>0</v>
      </c>
      <c r="L47" s="30"/>
    </row>
    <row r="48" spans="1:12" s="34" customFormat="1" ht="12">
      <c r="A48" s="45">
        <v>41</v>
      </c>
      <c r="B48" s="63"/>
      <c r="C48" s="31" t="s">
        <v>105</v>
      </c>
      <c r="D48" s="31"/>
      <c r="E48" s="32"/>
      <c r="F48" s="46"/>
      <c r="G48" s="47"/>
      <c r="H48" s="35" t="s">
        <v>52</v>
      </c>
      <c r="I48" s="44">
        <v>20</v>
      </c>
      <c r="J48" s="33">
        <f t="shared" si="2"/>
        <v>0</v>
      </c>
      <c r="K48" s="36">
        <f t="shared" si="3"/>
        <v>0</v>
      </c>
      <c r="L48" s="30"/>
    </row>
    <row r="49" spans="1:12" s="34" customFormat="1" ht="12.75">
      <c r="A49" s="45">
        <v>42</v>
      </c>
      <c r="B49" s="56"/>
      <c r="C49" s="31" t="s">
        <v>7</v>
      </c>
      <c r="D49" s="31"/>
      <c r="E49" s="32"/>
      <c r="F49" s="46"/>
      <c r="G49" s="47"/>
      <c r="H49" s="35" t="s">
        <v>52</v>
      </c>
      <c r="I49" s="44">
        <v>1</v>
      </c>
      <c r="J49" s="33">
        <f t="shared" si="2"/>
        <v>0</v>
      </c>
      <c r="K49" s="36">
        <f t="shared" si="3"/>
        <v>0</v>
      </c>
      <c r="L49" s="30"/>
    </row>
    <row r="50" spans="1:12" s="34" customFormat="1" ht="12.75">
      <c r="A50" s="45">
        <v>43</v>
      </c>
      <c r="B50" s="56"/>
      <c r="C50" s="31" t="s">
        <v>8</v>
      </c>
      <c r="D50" s="31"/>
      <c r="E50" s="32"/>
      <c r="F50" s="46"/>
      <c r="G50" s="47"/>
      <c r="H50" s="35" t="s">
        <v>52</v>
      </c>
      <c r="I50" s="44">
        <v>5</v>
      </c>
      <c r="J50" s="33">
        <f t="shared" si="2"/>
        <v>0</v>
      </c>
      <c r="K50" s="36">
        <f t="shared" si="3"/>
        <v>0</v>
      </c>
      <c r="L50" s="30"/>
    </row>
    <row r="51" spans="1:12" s="34" customFormat="1" ht="12.75">
      <c r="A51" s="45">
        <v>44</v>
      </c>
      <c r="B51" s="56"/>
      <c r="C51" s="31" t="s">
        <v>119</v>
      </c>
      <c r="D51" s="31"/>
      <c r="E51" s="32"/>
      <c r="F51" s="46"/>
      <c r="G51" s="47"/>
      <c r="H51" s="35" t="s">
        <v>52</v>
      </c>
      <c r="I51" s="44">
        <v>1</v>
      </c>
      <c r="J51" s="33">
        <f t="shared" si="2"/>
        <v>0</v>
      </c>
      <c r="K51" s="36">
        <f t="shared" si="3"/>
        <v>0</v>
      </c>
      <c r="L51" s="30"/>
    </row>
    <row r="52" spans="1:12" s="34" customFormat="1" ht="12.75">
      <c r="A52" s="45">
        <v>45</v>
      </c>
      <c r="B52" s="56"/>
      <c r="C52" s="31" t="s">
        <v>69</v>
      </c>
      <c r="D52" s="31"/>
      <c r="E52" s="32"/>
      <c r="F52" s="46"/>
      <c r="G52" s="47"/>
      <c r="H52" s="35" t="s">
        <v>52</v>
      </c>
      <c r="I52" s="44">
        <v>10</v>
      </c>
      <c r="J52" s="33">
        <f t="shared" si="2"/>
        <v>0</v>
      </c>
      <c r="K52" s="36">
        <f t="shared" si="3"/>
        <v>0</v>
      </c>
      <c r="L52" s="30"/>
    </row>
    <row r="53" spans="1:12" s="34" customFormat="1" ht="12.75">
      <c r="A53" s="45">
        <v>46</v>
      </c>
      <c r="B53" s="56"/>
      <c r="C53" s="31" t="s">
        <v>70</v>
      </c>
      <c r="D53" s="31"/>
      <c r="E53" s="32"/>
      <c r="F53" s="46"/>
      <c r="G53" s="47"/>
      <c r="H53" s="35" t="s">
        <v>52</v>
      </c>
      <c r="I53" s="44">
        <v>1</v>
      </c>
      <c r="J53" s="33">
        <f t="shared" si="2"/>
        <v>0</v>
      </c>
      <c r="K53" s="36">
        <f t="shared" si="3"/>
        <v>0</v>
      </c>
      <c r="L53" s="30"/>
    </row>
    <row r="54" spans="1:12" s="34" customFormat="1" ht="12.75">
      <c r="A54" s="45">
        <v>47</v>
      </c>
      <c r="B54" s="56"/>
      <c r="C54" s="31" t="s">
        <v>39</v>
      </c>
      <c r="D54" s="31"/>
      <c r="E54" s="32"/>
      <c r="F54" s="46"/>
      <c r="G54" s="47"/>
      <c r="H54" s="35" t="s">
        <v>0</v>
      </c>
      <c r="I54" s="44">
        <v>1</v>
      </c>
      <c r="J54" s="33">
        <f t="shared" si="2"/>
        <v>0</v>
      </c>
      <c r="K54" s="36">
        <f t="shared" si="3"/>
        <v>0</v>
      </c>
      <c r="L54" s="30"/>
    </row>
    <row r="55" spans="1:12" s="34" customFormat="1" ht="12.75">
      <c r="A55" s="45">
        <v>48</v>
      </c>
      <c r="B55" s="56"/>
      <c r="C55" s="31" t="s">
        <v>101</v>
      </c>
      <c r="D55" s="31"/>
      <c r="E55" s="32"/>
      <c r="F55" s="46"/>
      <c r="G55" s="47"/>
      <c r="H55" s="35" t="s">
        <v>52</v>
      </c>
      <c r="I55" s="44">
        <v>48</v>
      </c>
      <c r="J55" s="33">
        <f t="shared" si="2"/>
        <v>0</v>
      </c>
      <c r="K55" s="36">
        <f t="shared" si="3"/>
        <v>0</v>
      </c>
      <c r="L55" s="30"/>
    </row>
    <row r="56" spans="1:12" s="34" customFormat="1" ht="12.75">
      <c r="A56" s="45">
        <v>49</v>
      </c>
      <c r="B56" s="56"/>
      <c r="C56" s="31" t="s">
        <v>3</v>
      </c>
      <c r="D56" s="31"/>
      <c r="E56" s="32"/>
      <c r="F56" s="46"/>
      <c r="G56" s="47"/>
      <c r="H56" s="35" t="s">
        <v>52</v>
      </c>
      <c r="I56" s="44">
        <v>6</v>
      </c>
      <c r="J56" s="33">
        <f t="shared" si="2"/>
        <v>0</v>
      </c>
      <c r="K56" s="36">
        <f t="shared" si="3"/>
        <v>0</v>
      </c>
      <c r="L56" s="30"/>
    </row>
    <row r="57" spans="1:12" s="34" customFormat="1" ht="12.75">
      <c r="A57" s="45">
        <v>50</v>
      </c>
      <c r="B57" s="56"/>
      <c r="C57" s="31" t="s">
        <v>9</v>
      </c>
      <c r="D57" s="31"/>
      <c r="E57" s="32"/>
      <c r="F57" s="46"/>
      <c r="G57" s="47"/>
      <c r="H57" s="35" t="s">
        <v>52</v>
      </c>
      <c r="I57" s="44">
        <v>57</v>
      </c>
      <c r="J57" s="33">
        <f t="shared" si="2"/>
        <v>0</v>
      </c>
      <c r="K57" s="36">
        <f t="shared" si="3"/>
        <v>0</v>
      </c>
      <c r="L57" s="30"/>
    </row>
    <row r="58" spans="1:12" s="34" customFormat="1" ht="12.75">
      <c r="A58" s="45">
        <v>51</v>
      </c>
      <c r="B58" s="56"/>
      <c r="C58" s="31" t="s">
        <v>10</v>
      </c>
      <c r="D58" s="31"/>
      <c r="E58" s="32"/>
      <c r="F58" s="46"/>
      <c r="G58" s="47"/>
      <c r="H58" s="35" t="s">
        <v>52</v>
      </c>
      <c r="I58" s="44">
        <v>13</v>
      </c>
      <c r="J58" s="33">
        <f t="shared" si="2"/>
        <v>0</v>
      </c>
      <c r="K58" s="36">
        <f t="shared" si="3"/>
        <v>0</v>
      </c>
      <c r="L58" s="30"/>
    </row>
    <row r="59" spans="1:12" s="34" customFormat="1" ht="12.75">
      <c r="A59" s="45">
        <v>52</v>
      </c>
      <c r="B59" s="56"/>
      <c r="C59" s="31" t="s">
        <v>11</v>
      </c>
      <c r="D59" s="31"/>
      <c r="E59" s="32"/>
      <c r="F59" s="46"/>
      <c r="G59" s="47"/>
      <c r="H59" s="35" t="s">
        <v>52</v>
      </c>
      <c r="I59" s="44">
        <v>7</v>
      </c>
      <c r="J59" s="33">
        <f t="shared" si="2"/>
        <v>0</v>
      </c>
      <c r="K59" s="36">
        <f t="shared" si="3"/>
        <v>0</v>
      </c>
      <c r="L59" s="30"/>
    </row>
    <row r="60" spans="1:12" s="34" customFormat="1" ht="12.75">
      <c r="A60" s="45">
        <v>53</v>
      </c>
      <c r="B60" s="56"/>
      <c r="C60" s="31" t="s">
        <v>33</v>
      </c>
      <c r="D60" s="31"/>
      <c r="E60" s="32"/>
      <c r="F60" s="46"/>
      <c r="G60" s="47"/>
      <c r="H60" s="35" t="s">
        <v>52</v>
      </c>
      <c r="I60" s="44">
        <v>12</v>
      </c>
      <c r="J60" s="33">
        <f t="shared" si="2"/>
        <v>0</v>
      </c>
      <c r="K60" s="36">
        <f t="shared" si="3"/>
        <v>0</v>
      </c>
      <c r="L60" s="30"/>
    </row>
    <row r="61" spans="1:12" s="34" customFormat="1" ht="12.75">
      <c r="A61" s="45">
        <v>54</v>
      </c>
      <c r="B61" s="56"/>
      <c r="C61" s="31" t="s">
        <v>34</v>
      </c>
      <c r="D61" s="31"/>
      <c r="E61" s="32"/>
      <c r="F61" s="46"/>
      <c r="G61" s="47"/>
      <c r="H61" s="35" t="s">
        <v>52</v>
      </c>
      <c r="I61" s="44">
        <v>270</v>
      </c>
      <c r="J61" s="33">
        <f t="shared" si="2"/>
        <v>0</v>
      </c>
      <c r="K61" s="36">
        <f t="shared" si="3"/>
        <v>0</v>
      </c>
      <c r="L61" s="30"/>
    </row>
    <row r="62" spans="1:12" s="34" customFormat="1" ht="12.75">
      <c r="A62" s="45">
        <v>55</v>
      </c>
      <c r="B62" s="56"/>
      <c r="C62" s="31" t="s">
        <v>84</v>
      </c>
      <c r="D62" s="31"/>
      <c r="E62" s="32"/>
      <c r="F62" s="46"/>
      <c r="G62" s="47"/>
      <c r="H62" s="35" t="s">
        <v>52</v>
      </c>
      <c r="I62" s="44">
        <v>0</v>
      </c>
      <c r="J62" s="33">
        <f t="shared" si="2"/>
        <v>0</v>
      </c>
      <c r="K62" s="36">
        <f t="shared" si="3"/>
        <v>0</v>
      </c>
      <c r="L62" s="30"/>
    </row>
    <row r="63" spans="1:12" s="34" customFormat="1" ht="12.75">
      <c r="A63" s="45">
        <v>56</v>
      </c>
      <c r="B63" s="56"/>
      <c r="C63" s="31" t="s">
        <v>82</v>
      </c>
      <c r="D63" s="31"/>
      <c r="E63" s="32"/>
      <c r="F63" s="46"/>
      <c r="G63" s="47"/>
      <c r="H63" s="35" t="s">
        <v>52</v>
      </c>
      <c r="I63" s="44">
        <v>80</v>
      </c>
      <c r="J63" s="33">
        <f t="shared" si="2"/>
        <v>0</v>
      </c>
      <c r="K63" s="36">
        <f t="shared" si="3"/>
        <v>0</v>
      </c>
      <c r="L63" s="30"/>
    </row>
    <row r="64" spans="1:12" s="34" customFormat="1" ht="12.75">
      <c r="A64" s="45">
        <v>57</v>
      </c>
      <c r="B64" s="56"/>
      <c r="C64" s="31" t="s">
        <v>12</v>
      </c>
      <c r="D64" s="31"/>
      <c r="E64" s="32"/>
      <c r="F64" s="46"/>
      <c r="G64" s="47"/>
      <c r="H64" s="35" t="s">
        <v>52</v>
      </c>
      <c r="I64" s="44">
        <v>0</v>
      </c>
      <c r="J64" s="33">
        <f t="shared" si="2"/>
        <v>0</v>
      </c>
      <c r="K64" s="36">
        <f t="shared" si="3"/>
        <v>0</v>
      </c>
      <c r="L64" s="30"/>
    </row>
    <row r="65" spans="1:12" s="34" customFormat="1" ht="12.75">
      <c r="A65" s="45">
        <v>58</v>
      </c>
      <c r="B65" s="56"/>
      <c r="C65" s="31" t="s">
        <v>32</v>
      </c>
      <c r="D65" s="31"/>
      <c r="E65" s="32"/>
      <c r="F65" s="46"/>
      <c r="G65" s="47"/>
      <c r="H65" s="35" t="s">
        <v>52</v>
      </c>
      <c r="I65" s="44">
        <v>0</v>
      </c>
      <c r="J65" s="33">
        <f t="shared" si="2"/>
        <v>0</v>
      </c>
      <c r="K65" s="36">
        <f t="shared" si="3"/>
        <v>0</v>
      </c>
      <c r="L65" s="30"/>
    </row>
    <row r="66" spans="1:12" s="34" customFormat="1" ht="12.75">
      <c r="A66" s="45">
        <v>59</v>
      </c>
      <c r="B66" s="56"/>
      <c r="C66" s="31" t="s">
        <v>15</v>
      </c>
      <c r="D66" s="31"/>
      <c r="E66" s="32"/>
      <c r="F66" s="46"/>
      <c r="G66" s="47"/>
      <c r="H66" s="35" t="s">
        <v>47</v>
      </c>
      <c r="I66" s="44">
        <v>20</v>
      </c>
      <c r="J66" s="33">
        <f t="shared" si="2"/>
        <v>0</v>
      </c>
      <c r="K66" s="36">
        <f t="shared" si="3"/>
        <v>0</v>
      </c>
      <c r="L66" s="30"/>
    </row>
    <row r="67" spans="1:12" s="34" customFormat="1" ht="12.75">
      <c r="A67" s="45">
        <v>60</v>
      </c>
      <c r="B67" s="56"/>
      <c r="C67" s="31"/>
      <c r="D67" s="31"/>
      <c r="E67" s="32"/>
      <c r="F67" s="46"/>
      <c r="G67" s="47"/>
      <c r="H67" s="35"/>
      <c r="I67" s="44"/>
      <c r="J67" s="33">
        <f t="shared" si="2"/>
        <v>0</v>
      </c>
      <c r="K67" s="36">
        <f t="shared" si="3"/>
        <v>0</v>
      </c>
      <c r="L67" s="30"/>
    </row>
    <row r="68" spans="1:12" s="34" customFormat="1" ht="12.75">
      <c r="A68" s="45">
        <v>61</v>
      </c>
      <c r="B68" s="56"/>
      <c r="C68" s="31" t="s">
        <v>81</v>
      </c>
      <c r="D68" s="31"/>
      <c r="E68" s="32"/>
      <c r="F68" s="46"/>
      <c r="G68" s="47"/>
      <c r="H68" s="35" t="s">
        <v>53</v>
      </c>
      <c r="I68" s="44">
        <v>6428.5</v>
      </c>
      <c r="J68" s="33">
        <f t="shared" si="2"/>
        <v>0</v>
      </c>
      <c r="K68" s="36">
        <f t="shared" si="3"/>
        <v>0</v>
      </c>
      <c r="L68" s="30"/>
    </row>
    <row r="69" spans="1:12" s="34" customFormat="1" ht="12.75">
      <c r="A69" s="45">
        <v>62</v>
      </c>
      <c r="B69" s="56"/>
      <c r="C69" s="31" t="s">
        <v>83</v>
      </c>
      <c r="D69" s="31"/>
      <c r="E69" s="32"/>
      <c r="F69" s="46"/>
      <c r="G69" s="47"/>
      <c r="H69" s="35" t="s">
        <v>53</v>
      </c>
      <c r="I69" s="44">
        <v>0</v>
      </c>
      <c r="J69" s="33">
        <f t="shared" si="2"/>
        <v>0</v>
      </c>
      <c r="K69" s="36">
        <f t="shared" si="3"/>
        <v>0</v>
      </c>
      <c r="L69" s="30"/>
    </row>
    <row r="70" spans="1:12" s="34" customFormat="1" ht="12.75">
      <c r="A70" s="45">
        <v>63</v>
      </c>
      <c r="B70" s="56"/>
      <c r="C70" s="31" t="s">
        <v>80</v>
      </c>
      <c r="D70" s="31"/>
      <c r="E70" s="32"/>
      <c r="F70" s="46"/>
      <c r="G70" s="47"/>
      <c r="H70" s="35" t="s">
        <v>53</v>
      </c>
      <c r="I70" s="44">
        <v>385</v>
      </c>
      <c r="J70" s="33">
        <f t="shared" si="2"/>
        <v>0</v>
      </c>
      <c r="K70" s="36">
        <f t="shared" si="3"/>
        <v>0</v>
      </c>
      <c r="L70" s="30"/>
    </row>
    <row r="71" spans="1:12" s="34" customFormat="1" ht="12.75">
      <c r="A71" s="45">
        <v>64</v>
      </c>
      <c r="B71" s="56"/>
      <c r="C71" s="31" t="s">
        <v>46</v>
      </c>
      <c r="D71" s="31"/>
      <c r="E71" s="32"/>
      <c r="F71" s="46"/>
      <c r="G71" s="47"/>
      <c r="H71" s="35" t="s">
        <v>53</v>
      </c>
      <c r="I71" s="44">
        <v>0</v>
      </c>
      <c r="J71" s="33">
        <f t="shared" si="2"/>
        <v>0</v>
      </c>
      <c r="K71" s="36">
        <f t="shared" si="3"/>
        <v>0</v>
      </c>
      <c r="L71" s="30"/>
    </row>
    <row r="72" spans="1:12" s="34" customFormat="1" ht="12.75">
      <c r="A72" s="45">
        <v>65</v>
      </c>
      <c r="B72" s="56"/>
      <c r="C72" s="31" t="s">
        <v>96</v>
      </c>
      <c r="D72" s="31"/>
      <c r="E72" s="32"/>
      <c r="F72" s="46"/>
      <c r="G72" s="47"/>
      <c r="H72" s="35" t="s">
        <v>52</v>
      </c>
      <c r="I72" s="44">
        <v>44</v>
      </c>
      <c r="J72" s="33">
        <f t="shared" si="2"/>
        <v>0</v>
      </c>
      <c r="K72" s="36">
        <f t="shared" si="3"/>
        <v>0</v>
      </c>
      <c r="L72" s="30"/>
    </row>
    <row r="73" spans="1:12" s="34" customFormat="1" ht="12.75">
      <c r="A73" s="45">
        <v>66</v>
      </c>
      <c r="B73" s="56"/>
      <c r="C73" s="31" t="s">
        <v>85</v>
      </c>
      <c r="D73" s="31"/>
      <c r="E73" s="32"/>
      <c r="F73" s="46"/>
      <c r="G73" s="47"/>
      <c r="H73" s="35" t="s">
        <v>52</v>
      </c>
      <c r="I73" s="44">
        <v>113</v>
      </c>
      <c r="J73" s="33">
        <f t="shared" si="2"/>
        <v>0</v>
      </c>
      <c r="K73" s="36">
        <f t="shared" si="3"/>
        <v>0</v>
      </c>
      <c r="L73" s="30"/>
    </row>
    <row r="74" spans="1:12" s="34" customFormat="1" ht="12.75">
      <c r="A74" s="45">
        <v>67</v>
      </c>
      <c r="B74" s="56"/>
      <c r="C74" s="31" t="s">
        <v>31</v>
      </c>
      <c r="D74" s="31"/>
      <c r="E74" s="32"/>
      <c r="F74" s="46"/>
      <c r="G74" s="47"/>
      <c r="H74" s="35" t="s">
        <v>52</v>
      </c>
      <c r="I74" s="44">
        <v>270</v>
      </c>
      <c r="J74" s="33">
        <f aca="true" t="shared" si="4" ref="J74:J111">F74+G74</f>
        <v>0</v>
      </c>
      <c r="K74" s="36">
        <f aca="true" t="shared" si="5" ref="K74:K111">IF(I74=0,0,(I74*F74)+(I74*G74))</f>
        <v>0</v>
      </c>
      <c r="L74" s="30"/>
    </row>
    <row r="75" spans="1:12" s="34" customFormat="1" ht="12.75">
      <c r="A75" s="45">
        <v>68</v>
      </c>
      <c r="B75" s="56"/>
      <c r="C75" s="31" t="s">
        <v>29</v>
      </c>
      <c r="D75" s="31"/>
      <c r="E75" s="32"/>
      <c r="F75" s="46"/>
      <c r="G75" s="47"/>
      <c r="H75" s="35" t="s">
        <v>52</v>
      </c>
      <c r="I75" s="44">
        <v>157</v>
      </c>
      <c r="J75" s="33">
        <f t="shared" si="4"/>
        <v>0</v>
      </c>
      <c r="K75" s="36">
        <f t="shared" si="5"/>
        <v>0</v>
      </c>
      <c r="L75" s="30"/>
    </row>
    <row r="76" spans="1:12" s="34" customFormat="1" ht="12.75">
      <c r="A76" s="45">
        <v>69</v>
      </c>
      <c r="B76" s="56"/>
      <c r="C76" s="31" t="s">
        <v>30</v>
      </c>
      <c r="D76" s="31"/>
      <c r="E76" s="32"/>
      <c r="F76" s="46"/>
      <c r="G76" s="47"/>
      <c r="H76" s="35" t="s">
        <v>52</v>
      </c>
      <c r="I76" s="44">
        <v>157</v>
      </c>
      <c r="J76" s="33">
        <f t="shared" si="4"/>
        <v>0</v>
      </c>
      <c r="K76" s="36">
        <f t="shared" si="5"/>
        <v>0</v>
      </c>
      <c r="L76" s="30"/>
    </row>
    <row r="77" spans="1:12" s="34" customFormat="1" ht="12.75">
      <c r="A77" s="45">
        <v>70</v>
      </c>
      <c r="B77" s="56"/>
      <c r="C77" s="31" t="s">
        <v>35</v>
      </c>
      <c r="D77" s="31" t="s">
        <v>36</v>
      </c>
      <c r="E77" s="32"/>
      <c r="F77" s="46"/>
      <c r="G77" s="47"/>
      <c r="H77" s="35" t="s">
        <v>52</v>
      </c>
      <c r="I77" s="44">
        <v>44</v>
      </c>
      <c r="J77" s="33">
        <f t="shared" si="4"/>
        <v>0</v>
      </c>
      <c r="K77" s="36">
        <f t="shared" si="5"/>
        <v>0</v>
      </c>
      <c r="L77" s="30"/>
    </row>
    <row r="78" spans="1:12" s="34" customFormat="1" ht="12.75">
      <c r="A78" s="45">
        <v>71</v>
      </c>
      <c r="B78" s="56"/>
      <c r="C78" s="31" t="s">
        <v>35</v>
      </c>
      <c r="D78" s="31" t="s">
        <v>37</v>
      </c>
      <c r="E78" s="32"/>
      <c r="F78" s="46"/>
      <c r="G78" s="47"/>
      <c r="H78" s="35" t="s">
        <v>52</v>
      </c>
      <c r="I78" s="44">
        <v>135</v>
      </c>
      <c r="J78" s="33">
        <f t="shared" si="4"/>
        <v>0</v>
      </c>
      <c r="K78" s="36">
        <f t="shared" si="5"/>
        <v>0</v>
      </c>
      <c r="L78" s="30"/>
    </row>
    <row r="79" spans="1:12" s="34" customFormat="1" ht="12.75">
      <c r="A79" s="45">
        <v>72</v>
      </c>
      <c r="B79" s="56"/>
      <c r="C79" s="31" t="s">
        <v>35</v>
      </c>
      <c r="D79" s="31" t="s">
        <v>38</v>
      </c>
      <c r="E79" s="32"/>
      <c r="F79" s="46"/>
      <c r="G79" s="47"/>
      <c r="H79" s="35" t="s">
        <v>52</v>
      </c>
      <c r="I79" s="44">
        <v>135</v>
      </c>
      <c r="J79" s="33">
        <f t="shared" si="4"/>
        <v>0</v>
      </c>
      <c r="K79" s="36">
        <f t="shared" si="5"/>
        <v>0</v>
      </c>
      <c r="L79" s="30"/>
    </row>
    <row r="80" spans="1:12" s="34" customFormat="1" ht="12.75">
      <c r="A80" s="45">
        <v>73</v>
      </c>
      <c r="B80" s="56"/>
      <c r="C80" s="31"/>
      <c r="D80" s="31"/>
      <c r="E80" s="32"/>
      <c r="F80" s="46"/>
      <c r="G80" s="47"/>
      <c r="H80" s="35"/>
      <c r="I80" s="44"/>
      <c r="J80" s="33">
        <f t="shared" si="4"/>
        <v>0</v>
      </c>
      <c r="K80" s="36">
        <f t="shared" si="5"/>
        <v>0</v>
      </c>
      <c r="L80" s="30"/>
    </row>
    <row r="81" spans="1:12" s="34" customFormat="1" ht="12.75">
      <c r="A81" s="45">
        <v>74</v>
      </c>
      <c r="B81" s="56"/>
      <c r="C81" s="58" t="s">
        <v>44</v>
      </c>
      <c r="D81" s="31"/>
      <c r="E81" s="32"/>
      <c r="F81" s="46"/>
      <c r="G81" s="47"/>
      <c r="H81" s="35"/>
      <c r="I81" s="44"/>
      <c r="J81" s="33">
        <f t="shared" si="4"/>
        <v>0</v>
      </c>
      <c r="K81" s="36">
        <f t="shared" si="5"/>
        <v>0</v>
      </c>
      <c r="L81" s="30"/>
    </row>
    <row r="82" spans="1:12" s="34" customFormat="1" ht="12">
      <c r="A82" s="45">
        <v>75</v>
      </c>
      <c r="B82" s="45"/>
      <c r="C82" s="31" t="s">
        <v>45</v>
      </c>
      <c r="D82" s="31"/>
      <c r="E82" s="32"/>
      <c r="F82" s="46"/>
      <c r="G82" s="47"/>
      <c r="H82" s="35" t="s">
        <v>64</v>
      </c>
      <c r="I82" s="44">
        <v>20</v>
      </c>
      <c r="J82" s="33">
        <f t="shared" si="4"/>
        <v>0</v>
      </c>
      <c r="K82" s="36">
        <f t="shared" si="5"/>
        <v>0</v>
      </c>
      <c r="L82" s="30"/>
    </row>
    <row r="83" spans="1:12" s="34" customFormat="1" ht="12">
      <c r="A83" s="45">
        <v>76</v>
      </c>
      <c r="B83" s="45"/>
      <c r="C83" s="31" t="s">
        <v>41</v>
      </c>
      <c r="D83" s="31"/>
      <c r="E83" s="32"/>
      <c r="F83" s="46"/>
      <c r="G83" s="47"/>
      <c r="H83" s="35" t="s">
        <v>63</v>
      </c>
      <c r="I83" s="44">
        <v>1</v>
      </c>
      <c r="J83" s="33">
        <f t="shared" si="4"/>
        <v>0</v>
      </c>
      <c r="K83" s="36">
        <f t="shared" si="5"/>
        <v>0</v>
      </c>
      <c r="L83" s="30"/>
    </row>
    <row r="84" spans="1:12" s="34" customFormat="1" ht="12">
      <c r="A84" s="45">
        <v>77</v>
      </c>
      <c r="B84" s="45"/>
      <c r="C84" s="31" t="s">
        <v>72</v>
      </c>
      <c r="D84" s="31"/>
      <c r="E84" s="32"/>
      <c r="F84" s="46"/>
      <c r="G84" s="47"/>
      <c r="H84" s="35" t="s">
        <v>63</v>
      </c>
      <c r="I84" s="44">
        <v>1</v>
      </c>
      <c r="J84" s="33">
        <f t="shared" si="4"/>
        <v>0</v>
      </c>
      <c r="K84" s="36">
        <f t="shared" si="5"/>
        <v>0</v>
      </c>
      <c r="L84" s="30"/>
    </row>
    <row r="85" spans="1:12" s="34" customFormat="1" ht="12">
      <c r="A85" s="45">
        <v>78</v>
      </c>
      <c r="B85" s="45"/>
      <c r="C85" s="31" t="s">
        <v>73</v>
      </c>
      <c r="D85" s="31"/>
      <c r="E85" s="32"/>
      <c r="F85" s="46"/>
      <c r="G85" s="47"/>
      <c r="H85" s="35" t="s">
        <v>63</v>
      </c>
      <c r="I85" s="44">
        <v>1</v>
      </c>
      <c r="J85" s="33">
        <f t="shared" si="4"/>
        <v>0</v>
      </c>
      <c r="K85" s="36">
        <f t="shared" si="5"/>
        <v>0</v>
      </c>
      <c r="L85" s="30"/>
    </row>
    <row r="86" spans="1:12" s="34" customFormat="1" ht="12">
      <c r="A86" s="45">
        <v>79</v>
      </c>
      <c r="B86" s="45"/>
      <c r="C86" s="31" t="s">
        <v>43</v>
      </c>
      <c r="D86" s="31"/>
      <c r="E86" s="32"/>
      <c r="F86" s="46"/>
      <c r="G86" s="47"/>
      <c r="H86" s="35" t="s">
        <v>63</v>
      </c>
      <c r="I86" s="44">
        <v>1</v>
      </c>
      <c r="J86" s="33">
        <f t="shared" si="4"/>
        <v>0</v>
      </c>
      <c r="K86" s="36">
        <f t="shared" si="5"/>
        <v>0</v>
      </c>
      <c r="L86" s="30"/>
    </row>
    <row r="87" spans="1:12" s="34" customFormat="1" ht="12.75">
      <c r="A87" s="45">
        <v>80</v>
      </c>
      <c r="B87" s="56"/>
      <c r="C87" s="31" t="s">
        <v>65</v>
      </c>
      <c r="D87" s="31"/>
      <c r="E87" s="32"/>
      <c r="F87" s="46"/>
      <c r="G87" s="47"/>
      <c r="H87" s="35" t="s">
        <v>63</v>
      </c>
      <c r="I87" s="44">
        <v>1</v>
      </c>
      <c r="J87" s="33">
        <f t="shared" si="4"/>
        <v>0</v>
      </c>
      <c r="K87" s="36">
        <f t="shared" si="5"/>
        <v>0</v>
      </c>
      <c r="L87" s="30"/>
    </row>
    <row r="88" spans="1:12" s="34" customFormat="1" ht="12.75">
      <c r="A88" s="45">
        <v>81</v>
      </c>
      <c r="B88" s="56"/>
      <c r="C88" s="31" t="s">
        <v>71</v>
      </c>
      <c r="D88" s="31"/>
      <c r="E88" s="32"/>
      <c r="F88" s="46"/>
      <c r="G88" s="47"/>
      <c r="H88" s="35" t="s">
        <v>63</v>
      </c>
      <c r="I88" s="44">
        <v>1</v>
      </c>
      <c r="J88" s="33">
        <f t="shared" si="4"/>
        <v>0</v>
      </c>
      <c r="K88" s="36">
        <f t="shared" si="5"/>
        <v>0</v>
      </c>
      <c r="L88" s="30"/>
    </row>
    <row r="89" spans="1:12" s="34" customFormat="1" ht="12.75">
      <c r="A89" s="45">
        <v>82</v>
      </c>
      <c r="B89" s="56"/>
      <c r="C89" s="31" t="s">
        <v>42</v>
      </c>
      <c r="D89" s="31"/>
      <c r="E89" s="32"/>
      <c r="F89" s="46"/>
      <c r="G89" s="47"/>
      <c r="H89" s="35" t="s">
        <v>64</v>
      </c>
      <c r="I89" s="44">
        <v>0</v>
      </c>
      <c r="J89" s="33">
        <f t="shared" si="4"/>
        <v>0</v>
      </c>
      <c r="K89" s="36">
        <f t="shared" si="5"/>
        <v>0</v>
      </c>
      <c r="L89" s="30"/>
    </row>
    <row r="90" spans="1:12" s="34" customFormat="1" ht="12.75">
      <c r="A90" s="45">
        <v>83</v>
      </c>
      <c r="B90" s="56"/>
      <c r="C90" s="31"/>
      <c r="D90" s="31"/>
      <c r="E90" s="32"/>
      <c r="F90" s="46"/>
      <c r="G90" s="47"/>
      <c r="H90" s="35"/>
      <c r="I90" s="44"/>
      <c r="J90" s="33">
        <f t="shared" si="4"/>
        <v>0</v>
      </c>
      <c r="K90" s="36">
        <f t="shared" si="5"/>
        <v>0</v>
      </c>
      <c r="L90" s="30"/>
    </row>
    <row r="91" spans="1:12" s="34" customFormat="1" ht="12.75">
      <c r="A91" s="45">
        <v>84</v>
      </c>
      <c r="B91" s="56"/>
      <c r="C91" s="58" t="s">
        <v>87</v>
      </c>
      <c r="D91" s="31"/>
      <c r="E91" s="32"/>
      <c r="F91" s="46"/>
      <c r="G91" s="47"/>
      <c r="H91" s="35"/>
      <c r="I91" s="44"/>
      <c r="J91" s="33">
        <f t="shared" si="4"/>
        <v>0</v>
      </c>
      <c r="K91" s="36">
        <f t="shared" si="5"/>
        <v>0</v>
      </c>
      <c r="L91" s="30"/>
    </row>
    <row r="92" spans="1:12" s="34" customFormat="1" ht="12">
      <c r="A92" s="45">
        <v>85</v>
      </c>
      <c r="B92" s="45"/>
      <c r="C92" s="31" t="s">
        <v>88</v>
      </c>
      <c r="D92" s="31"/>
      <c r="E92" s="32"/>
      <c r="F92" s="46"/>
      <c r="G92" s="47"/>
      <c r="H92" s="35" t="s">
        <v>53</v>
      </c>
      <c r="I92" s="44">
        <v>40</v>
      </c>
      <c r="J92" s="33">
        <f t="shared" si="4"/>
        <v>0</v>
      </c>
      <c r="K92" s="36">
        <f t="shared" si="5"/>
        <v>0</v>
      </c>
      <c r="L92" s="30"/>
    </row>
    <row r="93" spans="1:12" s="34" customFormat="1" ht="12">
      <c r="A93" s="45">
        <v>86</v>
      </c>
      <c r="B93" s="45"/>
      <c r="C93" s="31" t="s">
        <v>93</v>
      </c>
      <c r="D93" s="31"/>
      <c r="E93" s="32"/>
      <c r="F93" s="46"/>
      <c r="G93" s="47"/>
      <c r="H93" s="35" t="s">
        <v>53</v>
      </c>
      <c r="I93" s="44">
        <v>40</v>
      </c>
      <c r="J93" s="33">
        <f t="shared" si="4"/>
        <v>0</v>
      </c>
      <c r="K93" s="36">
        <f t="shared" si="5"/>
        <v>0</v>
      </c>
      <c r="L93" s="30"/>
    </row>
    <row r="94" spans="1:12" s="34" customFormat="1" ht="12">
      <c r="A94" s="45">
        <v>87</v>
      </c>
      <c r="B94" s="45"/>
      <c r="C94" s="31" t="s">
        <v>89</v>
      </c>
      <c r="D94" s="31"/>
      <c r="E94" s="32"/>
      <c r="F94" s="46"/>
      <c r="G94" s="47"/>
      <c r="H94" s="35" t="s">
        <v>53</v>
      </c>
      <c r="I94" s="44">
        <v>40</v>
      </c>
      <c r="J94" s="33">
        <f t="shared" si="4"/>
        <v>0</v>
      </c>
      <c r="K94" s="36">
        <f t="shared" si="5"/>
        <v>0</v>
      </c>
      <c r="L94" s="30"/>
    </row>
    <row r="95" spans="1:12" s="34" customFormat="1" ht="12">
      <c r="A95" s="45">
        <v>88</v>
      </c>
      <c r="B95" s="45"/>
      <c r="C95" s="31" t="s">
        <v>90</v>
      </c>
      <c r="D95" s="31"/>
      <c r="E95" s="32"/>
      <c r="F95" s="46"/>
      <c r="G95" s="47"/>
      <c r="H95" s="35" t="s">
        <v>53</v>
      </c>
      <c r="I95" s="44">
        <v>40</v>
      </c>
      <c r="J95" s="33">
        <f t="shared" si="4"/>
        <v>0</v>
      </c>
      <c r="K95" s="36">
        <f t="shared" si="5"/>
        <v>0</v>
      </c>
      <c r="L95" s="30"/>
    </row>
    <row r="96" spans="1:12" s="34" customFormat="1" ht="12">
      <c r="A96" s="45">
        <v>89</v>
      </c>
      <c r="B96" s="45"/>
      <c r="C96" s="31" t="s">
        <v>91</v>
      </c>
      <c r="D96" s="31"/>
      <c r="E96" s="32"/>
      <c r="F96" s="46"/>
      <c r="G96" s="47"/>
      <c r="H96" s="35" t="s">
        <v>52</v>
      </c>
      <c r="I96" s="44">
        <v>2</v>
      </c>
      <c r="J96" s="33">
        <f t="shared" si="4"/>
        <v>0</v>
      </c>
      <c r="K96" s="36">
        <f t="shared" si="5"/>
        <v>0</v>
      </c>
      <c r="L96" s="30"/>
    </row>
    <row r="97" spans="1:12" s="34" customFormat="1" ht="12.75">
      <c r="A97" s="45">
        <v>90</v>
      </c>
      <c r="B97" s="56"/>
      <c r="C97" s="31" t="s">
        <v>92</v>
      </c>
      <c r="D97" s="31"/>
      <c r="E97" s="32"/>
      <c r="F97" s="46"/>
      <c r="G97" s="47"/>
      <c r="H97" s="35" t="s">
        <v>0</v>
      </c>
      <c r="I97" s="44">
        <v>2</v>
      </c>
      <c r="J97" s="33">
        <f t="shared" si="4"/>
        <v>0</v>
      </c>
      <c r="K97" s="36">
        <f t="shared" si="5"/>
        <v>0</v>
      </c>
      <c r="L97" s="30"/>
    </row>
    <row r="98" spans="1:12" s="34" customFormat="1" ht="12.75">
      <c r="A98" s="45">
        <v>91</v>
      </c>
      <c r="B98" s="56"/>
      <c r="C98" s="31" t="s">
        <v>95</v>
      </c>
      <c r="D98" s="31"/>
      <c r="E98" s="32"/>
      <c r="F98" s="46"/>
      <c r="G98" s="47"/>
      <c r="H98" s="35" t="s">
        <v>0</v>
      </c>
      <c r="I98" s="44">
        <v>1</v>
      </c>
      <c r="J98" s="33">
        <f t="shared" si="4"/>
        <v>0</v>
      </c>
      <c r="K98" s="36">
        <f t="shared" si="5"/>
        <v>0</v>
      </c>
      <c r="L98" s="30"/>
    </row>
    <row r="99" spans="1:12" s="34" customFormat="1" ht="12.75">
      <c r="A99" s="45">
        <v>92</v>
      </c>
      <c r="B99" s="56"/>
      <c r="C99" s="31"/>
      <c r="D99" s="31"/>
      <c r="E99" s="32"/>
      <c r="F99" s="46"/>
      <c r="G99" s="47"/>
      <c r="H99" s="35"/>
      <c r="I99" s="44"/>
      <c r="J99" s="33">
        <f t="shared" si="4"/>
        <v>0</v>
      </c>
      <c r="K99" s="36">
        <f t="shared" si="5"/>
        <v>0</v>
      </c>
      <c r="L99" s="30"/>
    </row>
    <row r="100" spans="1:12" s="34" customFormat="1" ht="13.5">
      <c r="A100" s="45">
        <v>93</v>
      </c>
      <c r="B100" s="56"/>
      <c r="C100" s="57" t="s">
        <v>126</v>
      </c>
      <c r="D100" s="31"/>
      <c r="E100" s="32"/>
      <c r="F100" s="46"/>
      <c r="G100" s="47"/>
      <c r="H100" s="35"/>
      <c r="I100" s="44"/>
      <c r="J100" s="33">
        <f t="shared" si="4"/>
        <v>0</v>
      </c>
      <c r="K100" s="36">
        <f t="shared" si="5"/>
        <v>0</v>
      </c>
      <c r="L100" s="30"/>
    </row>
    <row r="101" spans="1:12" s="34" customFormat="1" ht="12.75">
      <c r="A101" s="45">
        <v>94</v>
      </c>
      <c r="B101" s="56"/>
      <c r="C101" s="31" t="s">
        <v>127</v>
      </c>
      <c r="D101" s="31"/>
      <c r="E101" s="32"/>
      <c r="F101" s="46"/>
      <c r="G101" s="47"/>
      <c r="H101" s="35" t="s">
        <v>128</v>
      </c>
      <c r="I101" s="44">
        <v>0.5</v>
      </c>
      <c r="J101" s="33">
        <f t="shared" si="4"/>
        <v>0</v>
      </c>
      <c r="K101" s="36">
        <f t="shared" si="5"/>
        <v>0</v>
      </c>
      <c r="L101" s="30"/>
    </row>
    <row r="102" spans="1:12" s="34" customFormat="1" ht="12.75">
      <c r="A102" s="45">
        <v>95</v>
      </c>
      <c r="B102" s="56"/>
      <c r="C102" s="31" t="s">
        <v>129</v>
      </c>
      <c r="D102" s="31"/>
      <c r="E102" s="32"/>
      <c r="F102" s="46"/>
      <c r="G102" s="47"/>
      <c r="H102" s="35" t="s">
        <v>0</v>
      </c>
      <c r="I102" s="44">
        <v>1</v>
      </c>
      <c r="J102" s="33">
        <f t="shared" si="4"/>
        <v>0</v>
      </c>
      <c r="K102" s="36">
        <f t="shared" si="5"/>
        <v>0</v>
      </c>
      <c r="L102" s="30"/>
    </row>
    <row r="103" spans="1:12" s="34" customFormat="1" ht="12.75">
      <c r="A103" s="45">
        <v>96</v>
      </c>
      <c r="B103" s="56"/>
      <c r="C103" s="31" t="s">
        <v>130</v>
      </c>
      <c r="D103" s="31"/>
      <c r="E103" s="32"/>
      <c r="F103" s="46"/>
      <c r="G103" s="47"/>
      <c r="H103" s="35" t="s">
        <v>0</v>
      </c>
      <c r="I103" s="44">
        <v>1</v>
      </c>
      <c r="J103" s="33">
        <f t="shared" si="4"/>
        <v>0</v>
      </c>
      <c r="K103" s="36">
        <f t="shared" si="5"/>
        <v>0</v>
      </c>
      <c r="L103" s="30"/>
    </row>
    <row r="104" spans="1:12" s="34" customFormat="1" ht="12.75">
      <c r="A104" s="45">
        <v>97</v>
      </c>
      <c r="B104" s="56"/>
      <c r="C104" s="31" t="s">
        <v>139</v>
      </c>
      <c r="D104" s="31"/>
      <c r="E104" s="32"/>
      <c r="F104" s="46"/>
      <c r="G104" s="47"/>
      <c r="H104" s="35" t="s">
        <v>52</v>
      </c>
      <c r="I104" s="44">
        <v>3</v>
      </c>
      <c r="J104" s="33">
        <f t="shared" si="4"/>
        <v>0</v>
      </c>
      <c r="K104" s="36">
        <f t="shared" si="5"/>
        <v>0</v>
      </c>
      <c r="L104" s="30"/>
    </row>
    <row r="105" spans="1:12" s="34" customFormat="1" ht="12.75">
      <c r="A105" s="45">
        <v>98</v>
      </c>
      <c r="B105" s="56"/>
      <c r="C105" s="31" t="s">
        <v>140</v>
      </c>
      <c r="D105" s="31"/>
      <c r="E105" s="32"/>
      <c r="F105" s="46"/>
      <c r="G105" s="47"/>
      <c r="H105" s="35" t="s">
        <v>52</v>
      </c>
      <c r="I105" s="44">
        <v>2</v>
      </c>
      <c r="J105" s="33">
        <f t="shared" si="4"/>
        <v>0</v>
      </c>
      <c r="K105" s="36">
        <f t="shared" si="5"/>
        <v>0</v>
      </c>
      <c r="L105" s="30"/>
    </row>
    <row r="106" spans="1:12" s="34" customFormat="1" ht="12.75">
      <c r="A106" s="45">
        <v>99</v>
      </c>
      <c r="B106" s="56"/>
      <c r="C106" s="31" t="s">
        <v>133</v>
      </c>
      <c r="D106" s="31"/>
      <c r="E106" s="32"/>
      <c r="F106" s="46"/>
      <c r="G106" s="47"/>
      <c r="H106" s="35" t="s">
        <v>52</v>
      </c>
      <c r="I106" s="44">
        <v>5</v>
      </c>
      <c r="J106" s="33">
        <f t="shared" si="4"/>
        <v>0</v>
      </c>
      <c r="K106" s="36">
        <f t="shared" si="5"/>
        <v>0</v>
      </c>
      <c r="L106" s="30"/>
    </row>
    <row r="107" spans="1:12" s="34" customFormat="1" ht="12.75">
      <c r="A107" s="45">
        <v>100</v>
      </c>
      <c r="B107" s="56"/>
      <c r="C107" s="31" t="s">
        <v>134</v>
      </c>
      <c r="D107" s="31"/>
      <c r="E107" s="32"/>
      <c r="F107" s="46"/>
      <c r="G107" s="47"/>
      <c r="H107" s="35" t="s">
        <v>52</v>
      </c>
      <c r="I107" s="44">
        <v>5</v>
      </c>
      <c r="J107" s="33">
        <f t="shared" si="4"/>
        <v>0</v>
      </c>
      <c r="K107" s="36">
        <f t="shared" si="5"/>
        <v>0</v>
      </c>
      <c r="L107" s="30"/>
    </row>
    <row r="108" spans="1:12" s="34" customFormat="1" ht="12.75">
      <c r="A108" s="45">
        <v>101</v>
      </c>
      <c r="B108" s="56"/>
      <c r="C108" s="31" t="s">
        <v>135</v>
      </c>
      <c r="D108" s="31"/>
      <c r="E108" s="32"/>
      <c r="F108" s="46"/>
      <c r="G108" s="47"/>
      <c r="H108" s="35" t="s">
        <v>53</v>
      </c>
      <c r="I108" s="44">
        <v>170</v>
      </c>
      <c r="J108" s="33">
        <f t="shared" si="4"/>
        <v>0</v>
      </c>
      <c r="K108" s="36">
        <f t="shared" si="5"/>
        <v>0</v>
      </c>
      <c r="L108" s="30"/>
    </row>
    <row r="109" spans="1:12" s="34" customFormat="1" ht="12.75">
      <c r="A109" s="45">
        <v>102</v>
      </c>
      <c r="B109" s="56"/>
      <c r="C109" s="31" t="s">
        <v>136</v>
      </c>
      <c r="D109" s="31"/>
      <c r="E109" s="32"/>
      <c r="F109" s="46"/>
      <c r="G109" s="47"/>
      <c r="H109" s="35" t="s">
        <v>53</v>
      </c>
      <c r="I109" s="44">
        <v>170</v>
      </c>
      <c r="J109" s="33">
        <f t="shared" si="4"/>
        <v>0</v>
      </c>
      <c r="K109" s="36">
        <f t="shared" si="5"/>
        <v>0</v>
      </c>
      <c r="L109" s="30"/>
    </row>
    <row r="110" spans="1:12" s="34" customFormat="1" ht="12.75">
      <c r="A110" s="45">
        <v>103</v>
      </c>
      <c r="B110" s="56"/>
      <c r="C110" s="31" t="s">
        <v>137</v>
      </c>
      <c r="D110" s="31"/>
      <c r="E110" s="32"/>
      <c r="F110" s="46"/>
      <c r="G110" s="47"/>
      <c r="H110" s="35" t="s">
        <v>52</v>
      </c>
      <c r="I110" s="44">
        <v>5</v>
      </c>
      <c r="J110" s="33">
        <f t="shared" si="4"/>
        <v>0</v>
      </c>
      <c r="K110" s="36">
        <f t="shared" si="5"/>
        <v>0</v>
      </c>
      <c r="L110" s="30"/>
    </row>
    <row r="111" spans="1:12" s="34" customFormat="1" ht="13.5" thickBot="1">
      <c r="A111" s="45">
        <v>104</v>
      </c>
      <c r="B111" s="56"/>
      <c r="C111" s="31" t="s">
        <v>138</v>
      </c>
      <c r="D111" s="31"/>
      <c r="E111" s="32"/>
      <c r="F111" s="46"/>
      <c r="G111" s="47"/>
      <c r="H111" s="35" t="s">
        <v>52</v>
      </c>
      <c r="I111" s="44">
        <v>151</v>
      </c>
      <c r="J111" s="33">
        <f t="shared" si="4"/>
        <v>0</v>
      </c>
      <c r="K111" s="36">
        <f t="shared" si="5"/>
        <v>0</v>
      </c>
      <c r="L111" s="30"/>
    </row>
    <row r="112" spans="2:12" ht="13.5" thickBot="1">
      <c r="B112" s="1"/>
      <c r="D112" s="37" t="s">
        <v>61</v>
      </c>
      <c r="F112" s="38"/>
      <c r="G112" s="39" t="s">
        <v>62</v>
      </c>
      <c r="H112" s="40"/>
      <c r="I112" s="41"/>
      <c r="J112" s="40"/>
      <c r="K112" s="42">
        <f>SUM(K10:K111)</f>
        <v>0</v>
      </c>
      <c r="L112" s="43" t="s">
        <v>51</v>
      </c>
    </row>
  </sheetData>
  <sheetProtection/>
  <mergeCells count="4">
    <mergeCell ref="C6:D6"/>
    <mergeCell ref="C32:E32"/>
    <mergeCell ref="C33:E33"/>
    <mergeCell ref="C37:E3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2:L120"/>
  <sheetViews>
    <sheetView view="pageBreakPreview" zoomScale="110" zoomScaleSheetLayoutView="110" zoomScalePageLayoutView="0" workbookViewId="0" topLeftCell="A101">
      <selection activeCell="C37" sqref="D37"/>
    </sheetView>
  </sheetViews>
  <sheetFormatPr defaultColWidth="9.140625" defaultRowHeight="12.75"/>
  <cols>
    <col min="1" max="1" width="3.7109375" style="2" customWidth="1"/>
    <col min="2" max="2" width="6.421875" style="0" customWidth="1"/>
    <col min="3" max="3" width="16.28125" style="0" customWidth="1"/>
    <col min="4" max="4" width="9.7109375" style="0" customWidth="1"/>
    <col min="5" max="5" width="17.7109375" style="0" customWidth="1"/>
    <col min="6" max="7" width="9.7109375" style="0" customWidth="1"/>
    <col min="8" max="8" width="4.7109375" style="0" customWidth="1"/>
    <col min="9" max="9" width="7.7109375" style="0" customWidth="1"/>
    <col min="10" max="10" width="10.7109375" style="0" customWidth="1"/>
    <col min="11" max="11" width="11.7109375" style="0" customWidth="1"/>
    <col min="12" max="12" width="4.421875" style="2" customWidth="1"/>
  </cols>
  <sheetData>
    <row r="1" ht="24" customHeight="1"/>
    <row r="2" spans="1:12" s="5" customFormat="1" ht="26.25" customHeight="1">
      <c r="A2" s="3"/>
      <c r="B2" s="4" t="s">
        <v>108</v>
      </c>
      <c r="D2" s="4" t="s">
        <v>111</v>
      </c>
      <c r="F2" s="64"/>
      <c r="G2" s="65"/>
      <c r="H2" s="66"/>
      <c r="I2" s="65"/>
      <c r="J2" s="65"/>
      <c r="K2" s="65"/>
      <c r="L2" s="6"/>
    </row>
    <row r="3" spans="2:12" ht="15">
      <c r="B3" s="7"/>
      <c r="C3" s="8"/>
      <c r="D3" s="8"/>
      <c r="E3" s="8"/>
      <c r="F3" s="8" t="s">
        <v>48</v>
      </c>
      <c r="G3" s="8"/>
      <c r="H3" s="8"/>
      <c r="I3" s="8"/>
      <c r="J3" s="8"/>
      <c r="K3" s="8"/>
      <c r="L3" s="9"/>
    </row>
    <row r="4" spans="1:12" ht="20.25">
      <c r="A4" s="50"/>
      <c r="B4" s="51" t="s">
        <v>111</v>
      </c>
      <c r="C4" s="52"/>
      <c r="D4" s="52"/>
      <c r="E4" s="62"/>
      <c r="F4" s="59"/>
      <c r="G4" s="60"/>
      <c r="H4" s="10"/>
      <c r="I4" s="10"/>
      <c r="J4" s="11" t="s">
        <v>28</v>
      </c>
      <c r="K4" s="12" t="s">
        <v>28</v>
      </c>
      <c r="L4" s="13"/>
    </row>
    <row r="5" spans="1:12" ht="20.25">
      <c r="A5" s="14"/>
      <c r="B5" s="53" t="s">
        <v>40</v>
      </c>
      <c r="C5" s="15"/>
      <c r="D5" s="15"/>
      <c r="E5" s="15"/>
      <c r="F5" s="18" t="s">
        <v>54</v>
      </c>
      <c r="G5" s="61" t="s">
        <v>54</v>
      </c>
      <c r="H5" s="16"/>
      <c r="I5" s="16"/>
      <c r="J5" s="17" t="s">
        <v>54</v>
      </c>
      <c r="K5" s="18" t="s">
        <v>54</v>
      </c>
      <c r="L5" s="19"/>
    </row>
    <row r="6" spans="1:12" ht="19.5" customHeight="1">
      <c r="A6" s="20" t="s">
        <v>55</v>
      </c>
      <c r="B6" s="20" t="s">
        <v>56</v>
      </c>
      <c r="C6" s="67" t="s">
        <v>57</v>
      </c>
      <c r="D6" s="68"/>
      <c r="E6" s="22"/>
      <c r="F6" s="21" t="s">
        <v>50</v>
      </c>
      <c r="G6" s="23" t="s">
        <v>50</v>
      </c>
      <c r="H6" s="24" t="s">
        <v>58</v>
      </c>
      <c r="I6" s="24" t="s">
        <v>59</v>
      </c>
      <c r="J6" s="23" t="s">
        <v>50</v>
      </c>
      <c r="K6" s="21" t="s">
        <v>60</v>
      </c>
      <c r="L6" s="20" t="s">
        <v>49</v>
      </c>
    </row>
    <row r="7" spans="1:12" s="29" customFormat="1" ht="12">
      <c r="A7" s="54"/>
      <c r="B7" s="25"/>
      <c r="C7" s="55"/>
      <c r="D7" s="49"/>
      <c r="E7" s="49"/>
      <c r="F7" s="46"/>
      <c r="G7" s="47"/>
      <c r="H7" s="26"/>
      <c r="I7" s="26"/>
      <c r="J7" s="26"/>
      <c r="K7" s="27"/>
      <c r="L7" s="28"/>
    </row>
    <row r="8" spans="1:12" s="34" customFormat="1" ht="12.75">
      <c r="A8" s="45">
        <v>1</v>
      </c>
      <c r="B8" s="56"/>
      <c r="C8" s="58" t="s">
        <v>2</v>
      </c>
      <c r="D8" s="31"/>
      <c r="E8" s="32"/>
      <c r="F8" s="46"/>
      <c r="G8" s="47"/>
      <c r="H8" s="35"/>
      <c r="I8" s="44"/>
      <c r="J8" s="33"/>
      <c r="K8" s="36"/>
      <c r="L8" s="30"/>
    </row>
    <row r="9" spans="1:12" s="34" customFormat="1" ht="12.75">
      <c r="A9" s="45">
        <v>2</v>
      </c>
      <c r="B9" s="56"/>
      <c r="C9" s="31" t="s">
        <v>97</v>
      </c>
      <c r="D9" s="31"/>
      <c r="E9" s="32"/>
      <c r="F9" s="46"/>
      <c r="G9" s="47"/>
      <c r="H9" s="35" t="s">
        <v>52</v>
      </c>
      <c r="I9" s="44">
        <v>54</v>
      </c>
      <c r="J9" s="33">
        <f>F9+G9</f>
        <v>0</v>
      </c>
      <c r="K9" s="36">
        <f>IF(I9=0,0,(I9*F9)+(I9*G9))</f>
        <v>0</v>
      </c>
      <c r="L9" s="30"/>
    </row>
    <row r="10" spans="1:12" s="34" customFormat="1" ht="12.75">
      <c r="A10" s="45">
        <v>3</v>
      </c>
      <c r="B10" s="56"/>
      <c r="C10" s="31" t="s">
        <v>22</v>
      </c>
      <c r="D10" s="31"/>
      <c r="E10" s="32"/>
      <c r="F10" s="46"/>
      <c r="G10" s="47"/>
      <c r="H10" s="35" t="s">
        <v>0</v>
      </c>
      <c r="I10" s="44">
        <v>1</v>
      </c>
      <c r="J10" s="33">
        <f aca="true" t="shared" si="0" ref="J10:J73">F10+G10</f>
        <v>0</v>
      </c>
      <c r="K10" s="36">
        <f aca="true" t="shared" si="1" ref="K10:K73">IF(I10=0,0,(I10*F10)+(I10*G10))</f>
        <v>0</v>
      </c>
      <c r="L10" s="30"/>
    </row>
    <row r="11" spans="1:12" s="34" customFormat="1" ht="12.75">
      <c r="A11" s="45">
        <v>4</v>
      </c>
      <c r="B11" s="56"/>
      <c r="C11" s="31" t="s">
        <v>23</v>
      </c>
      <c r="D11" s="31"/>
      <c r="E11" s="32"/>
      <c r="F11" s="46"/>
      <c r="G11" s="47"/>
      <c r="H11" s="35" t="s">
        <v>52</v>
      </c>
      <c r="I11" s="44">
        <v>3</v>
      </c>
      <c r="J11" s="33">
        <f t="shared" si="0"/>
        <v>0</v>
      </c>
      <c r="K11" s="36">
        <f t="shared" si="1"/>
        <v>0</v>
      </c>
      <c r="L11" s="30"/>
    </row>
    <row r="12" spans="1:12" s="34" customFormat="1" ht="12.75">
      <c r="A12" s="45">
        <v>5</v>
      </c>
      <c r="B12" s="56"/>
      <c r="C12" s="31" t="s">
        <v>16</v>
      </c>
      <c r="D12" s="31"/>
      <c r="E12" s="48"/>
      <c r="F12" s="46"/>
      <c r="G12" s="47"/>
      <c r="H12" s="35" t="s">
        <v>52</v>
      </c>
      <c r="I12" s="44">
        <v>0</v>
      </c>
      <c r="J12" s="33">
        <f t="shared" si="0"/>
        <v>0</v>
      </c>
      <c r="K12" s="36">
        <f t="shared" si="1"/>
        <v>0</v>
      </c>
      <c r="L12" s="30"/>
    </row>
    <row r="13" spans="1:12" s="34" customFormat="1" ht="12.75">
      <c r="A13" s="45">
        <v>6</v>
      </c>
      <c r="B13" s="56"/>
      <c r="C13" s="31" t="s">
        <v>17</v>
      </c>
      <c r="D13" s="31"/>
      <c r="E13" s="32"/>
      <c r="F13" s="46"/>
      <c r="G13" s="47"/>
      <c r="H13" s="35" t="s">
        <v>52</v>
      </c>
      <c r="I13" s="44">
        <v>5</v>
      </c>
      <c r="J13" s="33">
        <f t="shared" si="0"/>
        <v>0</v>
      </c>
      <c r="K13" s="36">
        <f t="shared" si="1"/>
        <v>0</v>
      </c>
      <c r="L13" s="30"/>
    </row>
    <row r="14" spans="1:12" s="34" customFormat="1" ht="12.75">
      <c r="A14" s="45">
        <v>7</v>
      </c>
      <c r="B14" s="56"/>
      <c r="C14" s="31" t="s">
        <v>18</v>
      </c>
      <c r="D14" s="31"/>
      <c r="E14" s="32"/>
      <c r="F14" s="46"/>
      <c r="G14" s="47"/>
      <c r="H14" s="35" t="s">
        <v>53</v>
      </c>
      <c r="I14" s="44">
        <v>80</v>
      </c>
      <c r="J14" s="33">
        <f t="shared" si="0"/>
        <v>0</v>
      </c>
      <c r="K14" s="36">
        <f t="shared" si="1"/>
        <v>0</v>
      </c>
      <c r="L14" s="30"/>
    </row>
    <row r="15" spans="1:12" s="34" customFormat="1" ht="12.75">
      <c r="A15" s="45">
        <v>8</v>
      </c>
      <c r="B15" s="56"/>
      <c r="C15" s="31" t="s">
        <v>19</v>
      </c>
      <c r="D15" s="31"/>
      <c r="E15" s="32"/>
      <c r="F15" s="46"/>
      <c r="G15" s="47"/>
      <c r="H15" s="35" t="s">
        <v>53</v>
      </c>
      <c r="I15" s="44">
        <v>0</v>
      </c>
      <c r="J15" s="33">
        <f t="shared" si="0"/>
        <v>0</v>
      </c>
      <c r="K15" s="36">
        <f t="shared" si="1"/>
        <v>0</v>
      </c>
      <c r="L15" s="30"/>
    </row>
    <row r="16" spans="1:12" s="34" customFormat="1" ht="12.75">
      <c r="A16" s="45">
        <v>9</v>
      </c>
      <c r="B16" s="56"/>
      <c r="C16" s="31" t="s">
        <v>20</v>
      </c>
      <c r="D16" s="31"/>
      <c r="E16" s="32"/>
      <c r="F16" s="46"/>
      <c r="G16" s="47"/>
      <c r="H16" s="35" t="s">
        <v>53</v>
      </c>
      <c r="I16" s="44">
        <v>430</v>
      </c>
      <c r="J16" s="33">
        <f t="shared" si="0"/>
        <v>0</v>
      </c>
      <c r="K16" s="36">
        <f t="shared" si="1"/>
        <v>0</v>
      </c>
      <c r="L16" s="30"/>
    </row>
    <row r="17" spans="1:12" s="34" customFormat="1" ht="12.75">
      <c r="A17" s="45">
        <v>10</v>
      </c>
      <c r="B17" s="56"/>
      <c r="C17" s="31" t="s">
        <v>86</v>
      </c>
      <c r="D17" s="31"/>
      <c r="E17" s="32"/>
      <c r="F17" s="46"/>
      <c r="G17" s="47"/>
      <c r="H17" s="35" t="s">
        <v>53</v>
      </c>
      <c r="I17" s="44">
        <v>130</v>
      </c>
      <c r="J17" s="33">
        <f t="shared" si="0"/>
        <v>0</v>
      </c>
      <c r="K17" s="36">
        <f t="shared" si="1"/>
        <v>0</v>
      </c>
      <c r="L17" s="30"/>
    </row>
    <row r="18" spans="1:12" s="34" customFormat="1" ht="12.75">
      <c r="A18" s="45">
        <v>11</v>
      </c>
      <c r="B18" s="56"/>
      <c r="C18" s="31" t="s">
        <v>21</v>
      </c>
      <c r="D18" s="31"/>
      <c r="E18" s="32"/>
      <c r="F18" s="46"/>
      <c r="G18" s="47"/>
      <c r="H18" s="35" t="s">
        <v>63</v>
      </c>
      <c r="I18" s="44">
        <v>1</v>
      </c>
      <c r="J18" s="33">
        <f t="shared" si="0"/>
        <v>0</v>
      </c>
      <c r="K18" s="36">
        <f t="shared" si="1"/>
        <v>0</v>
      </c>
      <c r="L18" s="30"/>
    </row>
    <row r="19" spans="1:12" s="34" customFormat="1" ht="12.75">
      <c r="A19" s="45">
        <v>12</v>
      </c>
      <c r="B19" s="56"/>
      <c r="C19" s="31" t="s">
        <v>27</v>
      </c>
      <c r="D19" s="31"/>
      <c r="E19" s="32"/>
      <c r="F19" s="46"/>
      <c r="G19" s="47"/>
      <c r="H19" s="35" t="s">
        <v>53</v>
      </c>
      <c r="I19" s="44">
        <v>0</v>
      </c>
      <c r="J19" s="33">
        <f t="shared" si="0"/>
        <v>0</v>
      </c>
      <c r="K19" s="36">
        <f t="shared" si="1"/>
        <v>0</v>
      </c>
      <c r="L19" s="30"/>
    </row>
    <row r="20" spans="1:12" s="34" customFormat="1" ht="12.75">
      <c r="A20" s="45">
        <v>13</v>
      </c>
      <c r="B20" s="56"/>
      <c r="C20" s="31" t="s">
        <v>13</v>
      </c>
      <c r="D20" s="31"/>
      <c r="E20" s="32"/>
      <c r="F20" s="46"/>
      <c r="G20" s="47"/>
      <c r="H20" s="35" t="s">
        <v>52</v>
      </c>
      <c r="I20" s="44">
        <v>0</v>
      </c>
      <c r="J20" s="33">
        <f t="shared" si="0"/>
        <v>0</v>
      </c>
      <c r="K20" s="36">
        <f t="shared" si="1"/>
        <v>0</v>
      </c>
      <c r="L20" s="30"/>
    </row>
    <row r="21" spans="1:12" s="34" customFormat="1" ht="12.75">
      <c r="A21" s="45">
        <v>14</v>
      </c>
      <c r="B21" s="56"/>
      <c r="C21" s="31" t="s">
        <v>26</v>
      </c>
      <c r="D21" s="31"/>
      <c r="E21" s="32"/>
      <c r="F21" s="46"/>
      <c r="G21" s="47"/>
      <c r="H21" s="35" t="s">
        <v>63</v>
      </c>
      <c r="I21" s="44">
        <v>0</v>
      </c>
      <c r="J21" s="33">
        <f t="shared" si="0"/>
        <v>0</v>
      </c>
      <c r="K21" s="36">
        <f t="shared" si="1"/>
        <v>0</v>
      </c>
      <c r="L21" s="30"/>
    </row>
    <row r="22" spans="1:12" s="34" customFormat="1" ht="12.75">
      <c r="A22" s="45">
        <v>15</v>
      </c>
      <c r="B22" s="56"/>
      <c r="C22" s="31" t="s">
        <v>98</v>
      </c>
      <c r="D22" s="31"/>
      <c r="E22" s="32"/>
      <c r="F22" s="46"/>
      <c r="G22" s="47"/>
      <c r="H22" s="35" t="s">
        <v>52</v>
      </c>
      <c r="I22" s="44">
        <v>0</v>
      </c>
      <c r="J22" s="33">
        <f t="shared" si="0"/>
        <v>0</v>
      </c>
      <c r="K22" s="36">
        <f t="shared" si="1"/>
        <v>0</v>
      </c>
      <c r="L22" s="30"/>
    </row>
    <row r="23" spans="1:12" s="34" customFormat="1" ht="12.75">
      <c r="A23" s="45">
        <v>16</v>
      </c>
      <c r="B23" s="56"/>
      <c r="C23" s="31" t="s">
        <v>99</v>
      </c>
      <c r="D23" s="31"/>
      <c r="E23" s="32"/>
      <c r="F23" s="46"/>
      <c r="G23" s="47"/>
      <c r="H23" s="35" t="s">
        <v>52</v>
      </c>
      <c r="I23" s="44">
        <v>20</v>
      </c>
      <c r="J23" s="33">
        <f t="shared" si="0"/>
        <v>0</v>
      </c>
      <c r="K23" s="36">
        <f t="shared" si="1"/>
        <v>0</v>
      </c>
      <c r="L23" s="30"/>
    </row>
    <row r="24" spans="1:12" s="34" customFormat="1" ht="12.75">
      <c r="A24" s="45">
        <v>17</v>
      </c>
      <c r="B24" s="56"/>
      <c r="C24" s="31" t="s">
        <v>100</v>
      </c>
      <c r="D24" s="31"/>
      <c r="E24" s="32"/>
      <c r="F24" s="46"/>
      <c r="G24" s="47"/>
      <c r="H24" s="35" t="s">
        <v>52</v>
      </c>
      <c r="I24" s="44">
        <v>120</v>
      </c>
      <c r="J24" s="33">
        <f t="shared" si="0"/>
        <v>0</v>
      </c>
      <c r="K24" s="36">
        <f t="shared" si="1"/>
        <v>0</v>
      </c>
      <c r="L24" s="30"/>
    </row>
    <row r="25" spans="1:12" s="34" customFormat="1" ht="12.75">
      <c r="A25" s="45">
        <v>18</v>
      </c>
      <c r="B25" s="56"/>
      <c r="C25" s="31" t="s">
        <v>102</v>
      </c>
      <c r="D25" s="31"/>
      <c r="E25" s="32"/>
      <c r="F25" s="46"/>
      <c r="G25" s="47"/>
      <c r="H25" s="35" t="s">
        <v>53</v>
      </c>
      <c r="I25" s="44">
        <v>0</v>
      </c>
      <c r="J25" s="33">
        <f t="shared" si="0"/>
        <v>0</v>
      </c>
      <c r="K25" s="36">
        <f t="shared" si="1"/>
        <v>0</v>
      </c>
      <c r="L25" s="30"/>
    </row>
    <row r="26" spans="1:12" s="34" customFormat="1" ht="12.75">
      <c r="A26" s="45">
        <v>19</v>
      </c>
      <c r="B26" s="56"/>
      <c r="C26" s="31" t="s">
        <v>94</v>
      </c>
      <c r="D26" s="31"/>
      <c r="E26" s="32"/>
      <c r="F26" s="46"/>
      <c r="G26" s="47"/>
      <c r="H26" s="35" t="s">
        <v>53</v>
      </c>
      <c r="I26" s="44">
        <v>140</v>
      </c>
      <c r="J26" s="33">
        <f t="shared" si="0"/>
        <v>0</v>
      </c>
      <c r="K26" s="36">
        <f t="shared" si="1"/>
        <v>0</v>
      </c>
      <c r="L26" s="30"/>
    </row>
    <row r="27" spans="1:12" s="34" customFormat="1" ht="12.75">
      <c r="A27" s="45">
        <v>20</v>
      </c>
      <c r="B27" s="56"/>
      <c r="C27" s="31" t="s">
        <v>24</v>
      </c>
      <c r="D27" s="31"/>
      <c r="E27" s="32"/>
      <c r="F27" s="46"/>
      <c r="G27" s="47"/>
      <c r="H27" s="35" t="s">
        <v>53</v>
      </c>
      <c r="I27" s="44">
        <v>0</v>
      </c>
      <c r="J27" s="33">
        <f t="shared" si="0"/>
        <v>0</v>
      </c>
      <c r="K27" s="36">
        <f t="shared" si="1"/>
        <v>0</v>
      </c>
      <c r="L27" s="30"/>
    </row>
    <row r="28" spans="1:12" s="34" customFormat="1" ht="12.75">
      <c r="A28" s="45">
        <v>21</v>
      </c>
      <c r="B28" s="56"/>
      <c r="C28" s="31" t="s">
        <v>66</v>
      </c>
      <c r="D28" s="31"/>
      <c r="E28" s="32"/>
      <c r="F28" s="46"/>
      <c r="G28" s="47"/>
      <c r="H28" s="35" t="s">
        <v>25</v>
      </c>
      <c r="I28" s="44">
        <v>4</v>
      </c>
      <c r="J28" s="33">
        <f t="shared" si="0"/>
        <v>0</v>
      </c>
      <c r="K28" s="36">
        <f t="shared" si="1"/>
        <v>0</v>
      </c>
      <c r="L28" s="30"/>
    </row>
    <row r="29" spans="1:12" s="34" customFormat="1" ht="12.75">
      <c r="A29" s="45">
        <v>22</v>
      </c>
      <c r="B29" s="56"/>
      <c r="C29" s="31" t="s">
        <v>67</v>
      </c>
      <c r="D29" s="31"/>
      <c r="E29" s="32"/>
      <c r="F29" s="46"/>
      <c r="G29" s="47"/>
      <c r="H29" s="35" t="s">
        <v>25</v>
      </c>
      <c r="I29" s="44">
        <v>2</v>
      </c>
      <c r="J29" s="33">
        <f t="shared" si="0"/>
        <v>0</v>
      </c>
      <c r="K29" s="36">
        <f t="shared" si="1"/>
        <v>0</v>
      </c>
      <c r="L29" s="30"/>
    </row>
    <row r="30" spans="1:12" s="34" customFormat="1" ht="12.75">
      <c r="A30" s="45">
        <v>23</v>
      </c>
      <c r="B30" s="56"/>
      <c r="C30" s="31" t="s">
        <v>68</v>
      </c>
      <c r="D30" s="31"/>
      <c r="E30" s="32"/>
      <c r="F30" s="46"/>
      <c r="G30" s="47"/>
      <c r="H30" s="35" t="s">
        <v>25</v>
      </c>
      <c r="I30" s="44">
        <v>1</v>
      </c>
      <c r="J30" s="33">
        <f t="shared" si="0"/>
        <v>0</v>
      </c>
      <c r="K30" s="36">
        <f t="shared" si="1"/>
        <v>0</v>
      </c>
      <c r="L30" s="30"/>
    </row>
    <row r="31" spans="1:12" s="34" customFormat="1" ht="12.75">
      <c r="A31" s="45">
        <v>24</v>
      </c>
      <c r="B31" s="56"/>
      <c r="C31" s="31" t="s">
        <v>14</v>
      </c>
      <c r="D31" s="31"/>
      <c r="E31" s="32"/>
      <c r="F31" s="46"/>
      <c r="G31" s="47"/>
      <c r="H31" s="35" t="s">
        <v>103</v>
      </c>
      <c r="I31" s="44">
        <v>0</v>
      </c>
      <c r="J31" s="33">
        <f t="shared" si="0"/>
        <v>0</v>
      </c>
      <c r="K31" s="36">
        <f t="shared" si="1"/>
        <v>0</v>
      </c>
      <c r="L31" s="30"/>
    </row>
    <row r="32" spans="1:12" s="34" customFormat="1" ht="25.5" customHeight="1">
      <c r="A32" s="45">
        <v>25</v>
      </c>
      <c r="B32" s="63"/>
      <c r="C32" s="69" t="s">
        <v>74</v>
      </c>
      <c r="D32" s="70"/>
      <c r="E32" s="71"/>
      <c r="F32" s="46"/>
      <c r="G32" s="47"/>
      <c r="H32" s="35" t="s">
        <v>0</v>
      </c>
      <c r="I32" s="44">
        <v>1</v>
      </c>
      <c r="J32" s="33">
        <f t="shared" si="0"/>
        <v>0</v>
      </c>
      <c r="K32" s="36">
        <f t="shared" si="1"/>
        <v>0</v>
      </c>
      <c r="L32" s="30"/>
    </row>
    <row r="33" spans="1:12" s="34" customFormat="1" ht="34.5" customHeight="1">
      <c r="A33" s="45">
        <v>26</v>
      </c>
      <c r="B33" s="63"/>
      <c r="C33" s="69" t="s">
        <v>75</v>
      </c>
      <c r="D33" s="70"/>
      <c r="E33" s="71"/>
      <c r="F33" s="46"/>
      <c r="G33" s="47"/>
      <c r="H33" s="35" t="s">
        <v>0</v>
      </c>
      <c r="I33" s="44">
        <v>1</v>
      </c>
      <c r="J33" s="33">
        <f t="shared" si="0"/>
        <v>0</v>
      </c>
      <c r="K33" s="36">
        <f t="shared" si="1"/>
        <v>0</v>
      </c>
      <c r="L33" s="30"/>
    </row>
    <row r="34" spans="1:12" s="34" customFormat="1" ht="12">
      <c r="A34" s="45">
        <v>27</v>
      </c>
      <c r="B34" s="63"/>
      <c r="C34" s="31" t="s">
        <v>76</v>
      </c>
      <c r="D34" s="31"/>
      <c r="E34" s="32"/>
      <c r="F34" s="46"/>
      <c r="G34" s="47"/>
      <c r="H34" s="35" t="s">
        <v>0</v>
      </c>
      <c r="I34" s="44">
        <v>1</v>
      </c>
      <c r="J34" s="33">
        <f t="shared" si="0"/>
        <v>0</v>
      </c>
      <c r="K34" s="36">
        <f t="shared" si="1"/>
        <v>0</v>
      </c>
      <c r="L34" s="30"/>
    </row>
    <row r="35" spans="1:12" s="34" customFormat="1" ht="12.75">
      <c r="A35" s="45">
        <v>28</v>
      </c>
      <c r="B35" s="56"/>
      <c r="C35" s="31"/>
      <c r="D35" s="31"/>
      <c r="E35" s="32"/>
      <c r="F35" s="46"/>
      <c r="G35" s="47"/>
      <c r="H35" s="35"/>
      <c r="I35" s="44"/>
      <c r="J35" s="33">
        <f t="shared" si="0"/>
        <v>0</v>
      </c>
      <c r="K35" s="36">
        <f t="shared" si="1"/>
        <v>0</v>
      </c>
      <c r="L35" s="30"/>
    </row>
    <row r="36" spans="1:12" s="34" customFormat="1" ht="12.75">
      <c r="A36" s="45">
        <v>29</v>
      </c>
      <c r="B36" s="56"/>
      <c r="C36" s="58" t="s">
        <v>1</v>
      </c>
      <c r="D36" s="31"/>
      <c r="E36" s="32"/>
      <c r="F36" s="46"/>
      <c r="G36" s="47"/>
      <c r="H36" s="35"/>
      <c r="I36" s="44"/>
      <c r="J36" s="33">
        <f t="shared" si="0"/>
        <v>0</v>
      </c>
      <c r="K36" s="36">
        <f t="shared" si="1"/>
        <v>0</v>
      </c>
      <c r="L36" s="30"/>
    </row>
    <row r="37" spans="1:12" s="34" customFormat="1" ht="25.5" customHeight="1">
      <c r="A37" s="45">
        <v>30</v>
      </c>
      <c r="B37" s="56"/>
      <c r="C37" s="72" t="s">
        <v>106</v>
      </c>
      <c r="D37" s="73"/>
      <c r="E37" s="74"/>
      <c r="F37" s="46"/>
      <c r="G37" s="47"/>
      <c r="H37" s="35" t="s">
        <v>52</v>
      </c>
      <c r="I37" s="44">
        <v>1</v>
      </c>
      <c r="J37" s="33">
        <f t="shared" si="0"/>
        <v>0</v>
      </c>
      <c r="K37" s="36">
        <f t="shared" si="1"/>
        <v>0</v>
      </c>
      <c r="L37" s="30"/>
    </row>
    <row r="38" spans="1:12" s="34" customFormat="1" ht="12.75">
      <c r="A38" s="45">
        <v>31</v>
      </c>
      <c r="B38" s="56"/>
      <c r="C38" s="31" t="s">
        <v>117</v>
      </c>
      <c r="D38" s="31"/>
      <c r="E38" s="32"/>
      <c r="F38" s="46"/>
      <c r="G38" s="47"/>
      <c r="H38" s="35" t="s">
        <v>52</v>
      </c>
      <c r="I38" s="44">
        <v>1</v>
      </c>
      <c r="J38" s="33">
        <f t="shared" si="0"/>
        <v>0</v>
      </c>
      <c r="K38" s="36">
        <f t="shared" si="1"/>
        <v>0</v>
      </c>
      <c r="L38" s="30"/>
    </row>
    <row r="39" spans="1:12" s="34" customFormat="1" ht="12.75">
      <c r="A39" s="45">
        <v>32</v>
      </c>
      <c r="B39" s="56"/>
      <c r="C39" s="31" t="s">
        <v>118</v>
      </c>
      <c r="D39" s="31"/>
      <c r="E39" s="32"/>
      <c r="F39" s="46"/>
      <c r="G39" s="47"/>
      <c r="H39" s="35" t="s">
        <v>52</v>
      </c>
      <c r="I39" s="44">
        <v>1</v>
      </c>
      <c r="J39" s="33">
        <f t="shared" si="0"/>
        <v>0</v>
      </c>
      <c r="K39" s="36">
        <f t="shared" si="1"/>
        <v>0</v>
      </c>
      <c r="L39" s="30"/>
    </row>
    <row r="40" spans="1:12" s="34" customFormat="1" ht="12.75">
      <c r="A40" s="45">
        <v>33</v>
      </c>
      <c r="B40" s="56"/>
      <c r="C40" s="31" t="s">
        <v>6</v>
      </c>
      <c r="D40" s="31"/>
      <c r="E40" s="32"/>
      <c r="F40" s="46"/>
      <c r="G40" s="47"/>
      <c r="H40" s="35" t="s">
        <v>52</v>
      </c>
      <c r="I40" s="44">
        <v>0</v>
      </c>
      <c r="J40" s="33">
        <f t="shared" si="0"/>
        <v>0</v>
      </c>
      <c r="K40" s="36">
        <f t="shared" si="1"/>
        <v>0</v>
      </c>
      <c r="L40" s="30"/>
    </row>
    <row r="41" spans="1:12" s="34" customFormat="1" ht="12.75">
      <c r="A41" s="45">
        <v>34</v>
      </c>
      <c r="B41" s="56"/>
      <c r="C41" s="31" t="s">
        <v>107</v>
      </c>
      <c r="D41" s="31"/>
      <c r="E41" s="32"/>
      <c r="F41" s="46"/>
      <c r="G41" s="47"/>
      <c r="H41" s="35" t="s">
        <v>52</v>
      </c>
      <c r="I41" s="44">
        <v>0</v>
      </c>
      <c r="J41" s="33">
        <f t="shared" si="0"/>
        <v>0</v>
      </c>
      <c r="K41" s="36">
        <f t="shared" si="1"/>
        <v>0</v>
      </c>
      <c r="L41" s="30"/>
    </row>
    <row r="42" spans="1:12" s="34" customFormat="1" ht="12.75">
      <c r="A42" s="45">
        <v>35</v>
      </c>
      <c r="B42" s="56"/>
      <c r="C42" s="31" t="s">
        <v>4</v>
      </c>
      <c r="D42" s="31"/>
      <c r="E42" s="32"/>
      <c r="F42" s="46"/>
      <c r="G42" s="47"/>
      <c r="H42" s="35" t="s">
        <v>52</v>
      </c>
      <c r="I42" s="44">
        <v>5</v>
      </c>
      <c r="J42" s="33">
        <f t="shared" si="0"/>
        <v>0</v>
      </c>
      <c r="K42" s="36">
        <f t="shared" si="1"/>
        <v>0</v>
      </c>
      <c r="L42" s="30"/>
    </row>
    <row r="43" spans="1:12" s="34" customFormat="1" ht="12.75">
      <c r="A43" s="45">
        <v>36</v>
      </c>
      <c r="B43" s="56"/>
      <c r="C43" s="31" t="s">
        <v>5</v>
      </c>
      <c r="D43" s="31"/>
      <c r="E43" s="32"/>
      <c r="F43" s="46"/>
      <c r="G43" s="47"/>
      <c r="H43" s="35" t="s">
        <v>52</v>
      </c>
      <c r="I43" s="44">
        <v>5</v>
      </c>
      <c r="J43" s="33">
        <f t="shared" si="0"/>
        <v>0</v>
      </c>
      <c r="K43" s="36">
        <f t="shared" si="1"/>
        <v>0</v>
      </c>
      <c r="L43" s="30"/>
    </row>
    <row r="44" spans="1:12" s="34" customFormat="1" ht="12">
      <c r="A44" s="45">
        <v>37</v>
      </c>
      <c r="B44" s="45"/>
      <c r="C44" s="31" t="s">
        <v>77</v>
      </c>
      <c r="D44" s="31"/>
      <c r="E44" s="32"/>
      <c r="F44" s="46"/>
      <c r="G44" s="47"/>
      <c r="H44" s="35" t="s">
        <v>52</v>
      </c>
      <c r="I44" s="44">
        <v>5</v>
      </c>
      <c r="J44" s="33">
        <f t="shared" si="0"/>
        <v>0</v>
      </c>
      <c r="K44" s="36">
        <f t="shared" si="1"/>
        <v>0</v>
      </c>
      <c r="L44" s="30"/>
    </row>
    <row r="45" spans="1:12" s="34" customFormat="1" ht="12">
      <c r="A45" s="45">
        <v>38</v>
      </c>
      <c r="B45" s="45"/>
      <c r="C45" s="31" t="s">
        <v>104</v>
      </c>
      <c r="D45" s="31"/>
      <c r="E45" s="32"/>
      <c r="F45" s="46"/>
      <c r="G45" s="47"/>
      <c r="H45" s="35" t="s">
        <v>52</v>
      </c>
      <c r="I45" s="44">
        <v>64</v>
      </c>
      <c r="J45" s="33">
        <f t="shared" si="0"/>
        <v>0</v>
      </c>
      <c r="K45" s="36">
        <f t="shared" si="1"/>
        <v>0</v>
      </c>
      <c r="L45" s="30"/>
    </row>
    <row r="46" spans="1:12" s="34" customFormat="1" ht="12">
      <c r="A46" s="45">
        <v>39</v>
      </c>
      <c r="B46" s="45"/>
      <c r="C46" s="31" t="s">
        <v>78</v>
      </c>
      <c r="D46" s="31"/>
      <c r="E46" s="32"/>
      <c r="F46" s="46"/>
      <c r="G46" s="47"/>
      <c r="H46" s="35" t="s">
        <v>52</v>
      </c>
      <c r="I46" s="44">
        <v>64</v>
      </c>
      <c r="J46" s="33">
        <f t="shared" si="0"/>
        <v>0</v>
      </c>
      <c r="K46" s="36">
        <f t="shared" si="1"/>
        <v>0</v>
      </c>
      <c r="L46" s="30"/>
    </row>
    <row r="47" spans="1:12" s="34" customFormat="1" ht="12">
      <c r="A47" s="45">
        <v>40</v>
      </c>
      <c r="B47" s="63"/>
      <c r="C47" s="31" t="s">
        <v>79</v>
      </c>
      <c r="D47" s="31"/>
      <c r="E47" s="32"/>
      <c r="F47" s="46"/>
      <c r="G47" s="47"/>
      <c r="H47" s="35" t="s">
        <v>52</v>
      </c>
      <c r="I47" s="44">
        <v>64</v>
      </c>
      <c r="J47" s="33">
        <f t="shared" si="0"/>
        <v>0</v>
      </c>
      <c r="K47" s="36">
        <f t="shared" si="1"/>
        <v>0</v>
      </c>
      <c r="L47" s="30"/>
    </row>
    <row r="48" spans="1:12" s="34" customFormat="1" ht="12">
      <c r="A48" s="45">
        <v>41</v>
      </c>
      <c r="B48" s="63"/>
      <c r="C48" s="31" t="s">
        <v>105</v>
      </c>
      <c r="D48" s="31"/>
      <c r="E48" s="32"/>
      <c r="F48" s="46"/>
      <c r="G48" s="47"/>
      <c r="H48" s="35" t="s">
        <v>52</v>
      </c>
      <c r="I48" s="44">
        <v>12</v>
      </c>
      <c r="J48" s="33">
        <f t="shared" si="0"/>
        <v>0</v>
      </c>
      <c r="K48" s="36">
        <f t="shared" si="1"/>
        <v>0</v>
      </c>
      <c r="L48" s="30"/>
    </row>
    <row r="49" spans="1:12" s="34" customFormat="1" ht="12.75">
      <c r="A49" s="45">
        <v>42</v>
      </c>
      <c r="B49" s="56"/>
      <c r="C49" s="31" t="s">
        <v>7</v>
      </c>
      <c r="D49" s="31"/>
      <c r="E49" s="32"/>
      <c r="F49" s="46"/>
      <c r="G49" s="47"/>
      <c r="H49" s="35" t="s">
        <v>52</v>
      </c>
      <c r="I49" s="44">
        <v>0</v>
      </c>
      <c r="J49" s="33">
        <f t="shared" si="0"/>
        <v>0</v>
      </c>
      <c r="K49" s="36">
        <f t="shared" si="1"/>
        <v>0</v>
      </c>
      <c r="L49" s="30"/>
    </row>
    <row r="50" spans="1:12" s="34" customFormat="1" ht="12.75">
      <c r="A50" s="45">
        <v>43</v>
      </c>
      <c r="B50" s="56"/>
      <c r="C50" s="31" t="s">
        <v>8</v>
      </c>
      <c r="D50" s="31"/>
      <c r="E50" s="32"/>
      <c r="F50" s="46"/>
      <c r="G50" s="47"/>
      <c r="H50" s="35" t="s">
        <v>52</v>
      </c>
      <c r="I50" s="44">
        <v>3</v>
      </c>
      <c r="J50" s="33">
        <f t="shared" si="0"/>
        <v>0</v>
      </c>
      <c r="K50" s="36">
        <f t="shared" si="1"/>
        <v>0</v>
      </c>
      <c r="L50" s="30"/>
    </row>
    <row r="51" spans="1:12" s="34" customFormat="1" ht="12.75">
      <c r="A51" s="45">
        <v>44</v>
      </c>
      <c r="B51" s="56"/>
      <c r="C51" s="31" t="s">
        <v>119</v>
      </c>
      <c r="D51" s="31"/>
      <c r="E51" s="32"/>
      <c r="F51" s="46"/>
      <c r="G51" s="47"/>
      <c r="H51" s="35" t="s">
        <v>52</v>
      </c>
      <c r="I51" s="44">
        <v>1</v>
      </c>
      <c r="J51" s="33">
        <f t="shared" si="0"/>
        <v>0</v>
      </c>
      <c r="K51" s="36">
        <f t="shared" si="1"/>
        <v>0</v>
      </c>
      <c r="L51" s="30"/>
    </row>
    <row r="52" spans="1:12" s="34" customFormat="1" ht="12.75">
      <c r="A52" s="45">
        <v>45</v>
      </c>
      <c r="B52" s="56"/>
      <c r="C52" s="31" t="s">
        <v>69</v>
      </c>
      <c r="D52" s="31"/>
      <c r="E52" s="32"/>
      <c r="F52" s="46"/>
      <c r="G52" s="47"/>
      <c r="H52" s="35" t="s">
        <v>52</v>
      </c>
      <c r="I52" s="44">
        <v>3</v>
      </c>
      <c r="J52" s="33">
        <f t="shared" si="0"/>
        <v>0</v>
      </c>
      <c r="K52" s="36">
        <f t="shared" si="1"/>
        <v>0</v>
      </c>
      <c r="L52" s="30"/>
    </row>
    <row r="53" spans="1:12" s="34" customFormat="1" ht="12.75">
      <c r="A53" s="45">
        <v>46</v>
      </c>
      <c r="B53" s="56"/>
      <c r="C53" s="31" t="s">
        <v>70</v>
      </c>
      <c r="D53" s="31"/>
      <c r="E53" s="32"/>
      <c r="F53" s="46"/>
      <c r="G53" s="47"/>
      <c r="H53" s="35" t="s">
        <v>52</v>
      </c>
      <c r="I53" s="44">
        <v>2</v>
      </c>
      <c r="J53" s="33">
        <f t="shared" si="0"/>
        <v>0</v>
      </c>
      <c r="K53" s="36">
        <f t="shared" si="1"/>
        <v>0</v>
      </c>
      <c r="L53" s="30"/>
    </row>
    <row r="54" spans="1:12" s="34" customFormat="1" ht="12.75">
      <c r="A54" s="45">
        <v>47</v>
      </c>
      <c r="B54" s="56"/>
      <c r="C54" s="31" t="s">
        <v>39</v>
      </c>
      <c r="D54" s="31"/>
      <c r="E54" s="32"/>
      <c r="F54" s="46"/>
      <c r="G54" s="47"/>
      <c r="H54" s="35" t="s">
        <v>0</v>
      </c>
      <c r="I54" s="44">
        <v>0</v>
      </c>
      <c r="J54" s="33">
        <f t="shared" si="0"/>
        <v>0</v>
      </c>
      <c r="K54" s="36">
        <f t="shared" si="1"/>
        <v>0</v>
      </c>
      <c r="L54" s="30"/>
    </row>
    <row r="55" spans="1:12" s="34" customFormat="1" ht="12.75">
      <c r="A55" s="45">
        <v>48</v>
      </c>
      <c r="B55" s="56"/>
      <c r="C55" s="31" t="s">
        <v>101</v>
      </c>
      <c r="D55" s="31"/>
      <c r="E55" s="32"/>
      <c r="F55" s="46"/>
      <c r="G55" s="47"/>
      <c r="H55" s="35" t="s">
        <v>52</v>
      </c>
      <c r="I55" s="44">
        <v>56</v>
      </c>
      <c r="J55" s="33">
        <f t="shared" si="0"/>
        <v>0</v>
      </c>
      <c r="K55" s="36">
        <f t="shared" si="1"/>
        <v>0</v>
      </c>
      <c r="L55" s="30"/>
    </row>
    <row r="56" spans="1:12" s="34" customFormat="1" ht="12.75">
      <c r="A56" s="45">
        <v>49</v>
      </c>
      <c r="B56" s="56"/>
      <c r="C56" s="31" t="s">
        <v>3</v>
      </c>
      <c r="D56" s="31"/>
      <c r="E56" s="32"/>
      <c r="F56" s="46"/>
      <c r="G56" s="47"/>
      <c r="H56" s="35" t="s">
        <v>52</v>
      </c>
      <c r="I56" s="44">
        <v>3</v>
      </c>
      <c r="J56" s="33">
        <f t="shared" si="0"/>
        <v>0</v>
      </c>
      <c r="K56" s="36">
        <f t="shared" si="1"/>
        <v>0</v>
      </c>
      <c r="L56" s="30"/>
    </row>
    <row r="57" spans="1:12" s="34" customFormat="1" ht="12.75">
      <c r="A57" s="45">
        <v>50</v>
      </c>
      <c r="B57" s="56"/>
      <c r="C57" s="31" t="s">
        <v>9</v>
      </c>
      <c r="D57" s="31"/>
      <c r="E57" s="32"/>
      <c r="F57" s="46"/>
      <c r="G57" s="47"/>
      <c r="H57" s="35" t="s">
        <v>52</v>
      </c>
      <c r="I57" s="44">
        <v>26</v>
      </c>
      <c r="J57" s="33">
        <f t="shared" si="0"/>
        <v>0</v>
      </c>
      <c r="K57" s="36">
        <f t="shared" si="1"/>
        <v>0</v>
      </c>
      <c r="L57" s="30"/>
    </row>
    <row r="58" spans="1:12" s="34" customFormat="1" ht="12.75">
      <c r="A58" s="45">
        <v>51</v>
      </c>
      <c r="B58" s="56"/>
      <c r="C58" s="31" t="s">
        <v>10</v>
      </c>
      <c r="D58" s="31"/>
      <c r="E58" s="32"/>
      <c r="F58" s="46"/>
      <c r="G58" s="47"/>
      <c r="H58" s="35" t="s">
        <v>52</v>
      </c>
      <c r="I58" s="44">
        <v>7</v>
      </c>
      <c r="J58" s="33">
        <f t="shared" si="0"/>
        <v>0</v>
      </c>
      <c r="K58" s="36">
        <f t="shared" si="1"/>
        <v>0</v>
      </c>
      <c r="L58" s="30"/>
    </row>
    <row r="59" spans="1:12" s="34" customFormat="1" ht="12.75">
      <c r="A59" s="45">
        <v>52</v>
      </c>
      <c r="B59" s="56"/>
      <c r="C59" s="31" t="s">
        <v>11</v>
      </c>
      <c r="D59" s="31"/>
      <c r="E59" s="32"/>
      <c r="F59" s="46"/>
      <c r="G59" s="47"/>
      <c r="H59" s="35" t="s">
        <v>52</v>
      </c>
      <c r="I59" s="44">
        <v>4</v>
      </c>
      <c r="J59" s="33">
        <f t="shared" si="0"/>
        <v>0</v>
      </c>
      <c r="K59" s="36">
        <f t="shared" si="1"/>
        <v>0</v>
      </c>
      <c r="L59" s="30"/>
    </row>
    <row r="60" spans="1:12" s="34" customFormat="1" ht="12.75">
      <c r="A60" s="45">
        <v>53</v>
      </c>
      <c r="B60" s="56"/>
      <c r="C60" s="31" t="s">
        <v>33</v>
      </c>
      <c r="D60" s="31"/>
      <c r="E60" s="32"/>
      <c r="F60" s="46"/>
      <c r="G60" s="47"/>
      <c r="H60" s="35" t="s">
        <v>52</v>
      </c>
      <c r="I60" s="44">
        <v>3</v>
      </c>
      <c r="J60" s="33">
        <f t="shared" si="0"/>
        <v>0</v>
      </c>
      <c r="K60" s="36">
        <f t="shared" si="1"/>
        <v>0</v>
      </c>
      <c r="L60" s="30"/>
    </row>
    <row r="61" spans="1:12" s="34" customFormat="1" ht="12.75">
      <c r="A61" s="45">
        <v>54</v>
      </c>
      <c r="B61" s="56"/>
      <c r="C61" s="31" t="s">
        <v>34</v>
      </c>
      <c r="D61" s="31"/>
      <c r="E61" s="32"/>
      <c r="F61" s="46"/>
      <c r="G61" s="47"/>
      <c r="H61" s="35" t="s">
        <v>52</v>
      </c>
      <c r="I61" s="44">
        <v>56</v>
      </c>
      <c r="J61" s="33">
        <f t="shared" si="0"/>
        <v>0</v>
      </c>
      <c r="K61" s="36">
        <f t="shared" si="1"/>
        <v>0</v>
      </c>
      <c r="L61" s="30"/>
    </row>
    <row r="62" spans="1:12" s="34" customFormat="1" ht="12.75">
      <c r="A62" s="45">
        <v>55</v>
      </c>
      <c r="B62" s="56"/>
      <c r="C62" s="31" t="s">
        <v>84</v>
      </c>
      <c r="D62" s="31"/>
      <c r="E62" s="32"/>
      <c r="F62" s="46"/>
      <c r="G62" s="47"/>
      <c r="H62" s="35" t="s">
        <v>52</v>
      </c>
      <c r="I62" s="44">
        <v>0</v>
      </c>
      <c r="J62" s="33">
        <f t="shared" si="0"/>
        <v>0</v>
      </c>
      <c r="K62" s="36">
        <f t="shared" si="1"/>
        <v>0</v>
      </c>
      <c r="L62" s="30"/>
    </row>
    <row r="63" spans="1:12" s="34" customFormat="1" ht="12.75">
      <c r="A63" s="45">
        <v>56</v>
      </c>
      <c r="B63" s="56"/>
      <c r="C63" s="31" t="s">
        <v>82</v>
      </c>
      <c r="D63" s="31"/>
      <c r="E63" s="32"/>
      <c r="F63" s="46"/>
      <c r="G63" s="47"/>
      <c r="H63" s="35" t="s">
        <v>52</v>
      </c>
      <c r="I63" s="44">
        <v>64</v>
      </c>
      <c r="J63" s="33">
        <f t="shared" si="0"/>
        <v>0</v>
      </c>
      <c r="K63" s="36">
        <f t="shared" si="1"/>
        <v>0</v>
      </c>
      <c r="L63" s="30"/>
    </row>
    <row r="64" spans="1:12" s="34" customFormat="1" ht="12.75">
      <c r="A64" s="45">
        <v>57</v>
      </c>
      <c r="B64" s="56"/>
      <c r="C64" s="31" t="s">
        <v>12</v>
      </c>
      <c r="D64" s="31"/>
      <c r="E64" s="32"/>
      <c r="F64" s="46"/>
      <c r="G64" s="47"/>
      <c r="H64" s="35" t="s">
        <v>52</v>
      </c>
      <c r="I64" s="44">
        <v>0</v>
      </c>
      <c r="J64" s="33">
        <f t="shared" si="0"/>
        <v>0</v>
      </c>
      <c r="K64" s="36">
        <f t="shared" si="1"/>
        <v>0</v>
      </c>
      <c r="L64" s="30"/>
    </row>
    <row r="65" spans="1:12" s="34" customFormat="1" ht="12.75">
      <c r="A65" s="45">
        <v>58</v>
      </c>
      <c r="B65" s="56"/>
      <c r="C65" s="31" t="s">
        <v>32</v>
      </c>
      <c r="D65" s="31"/>
      <c r="E65" s="32"/>
      <c r="F65" s="46"/>
      <c r="G65" s="47"/>
      <c r="H65" s="35" t="s">
        <v>52</v>
      </c>
      <c r="I65" s="44">
        <v>0</v>
      </c>
      <c r="J65" s="33">
        <f t="shared" si="0"/>
        <v>0</v>
      </c>
      <c r="K65" s="36">
        <f t="shared" si="1"/>
        <v>0</v>
      </c>
      <c r="L65" s="30"/>
    </row>
    <row r="66" spans="1:12" s="34" customFormat="1" ht="12.75">
      <c r="A66" s="45">
        <v>59</v>
      </c>
      <c r="B66" s="56"/>
      <c r="C66" s="31" t="s">
        <v>15</v>
      </c>
      <c r="D66" s="31"/>
      <c r="E66" s="32"/>
      <c r="F66" s="46"/>
      <c r="G66" s="47"/>
      <c r="H66" s="35" t="s">
        <v>47</v>
      </c>
      <c r="I66" s="44">
        <v>16</v>
      </c>
      <c r="J66" s="33">
        <f t="shared" si="0"/>
        <v>0</v>
      </c>
      <c r="K66" s="36">
        <f t="shared" si="1"/>
        <v>0</v>
      </c>
      <c r="L66" s="30"/>
    </row>
    <row r="67" spans="1:12" s="34" customFormat="1" ht="12.75">
      <c r="A67" s="45">
        <v>60</v>
      </c>
      <c r="B67" s="56"/>
      <c r="C67" s="31"/>
      <c r="D67" s="31"/>
      <c r="E67" s="32"/>
      <c r="F67" s="46"/>
      <c r="G67" s="47"/>
      <c r="H67" s="35"/>
      <c r="I67" s="44"/>
      <c r="J67" s="33">
        <f t="shared" si="0"/>
        <v>0</v>
      </c>
      <c r="K67" s="36">
        <f t="shared" si="1"/>
        <v>0</v>
      </c>
      <c r="L67" s="30"/>
    </row>
    <row r="68" spans="1:12" s="34" customFormat="1" ht="12.75">
      <c r="A68" s="45">
        <v>61</v>
      </c>
      <c r="B68" s="56"/>
      <c r="C68" s="31" t="s">
        <v>81</v>
      </c>
      <c r="D68" s="31"/>
      <c r="E68" s="32"/>
      <c r="F68" s="46"/>
      <c r="G68" s="47"/>
      <c r="H68" s="35" t="s">
        <v>53</v>
      </c>
      <c r="I68" s="44">
        <v>2503</v>
      </c>
      <c r="J68" s="33">
        <f t="shared" si="0"/>
        <v>0</v>
      </c>
      <c r="K68" s="36">
        <f t="shared" si="1"/>
        <v>0</v>
      </c>
      <c r="L68" s="30"/>
    </row>
    <row r="69" spans="1:12" s="34" customFormat="1" ht="12.75">
      <c r="A69" s="45">
        <v>62</v>
      </c>
      <c r="B69" s="56"/>
      <c r="C69" s="31" t="s">
        <v>83</v>
      </c>
      <c r="D69" s="31"/>
      <c r="E69" s="32"/>
      <c r="F69" s="46"/>
      <c r="G69" s="47"/>
      <c r="H69" s="35" t="s">
        <v>53</v>
      </c>
      <c r="I69" s="44">
        <v>0</v>
      </c>
      <c r="J69" s="33">
        <f t="shared" si="0"/>
        <v>0</v>
      </c>
      <c r="K69" s="36">
        <f t="shared" si="1"/>
        <v>0</v>
      </c>
      <c r="L69" s="30"/>
    </row>
    <row r="70" spans="1:12" s="34" customFormat="1" ht="12.75">
      <c r="A70" s="45">
        <v>63</v>
      </c>
      <c r="B70" s="56"/>
      <c r="C70" s="31" t="s">
        <v>80</v>
      </c>
      <c r="D70" s="31"/>
      <c r="E70" s="32"/>
      <c r="F70" s="46"/>
      <c r="G70" s="47"/>
      <c r="H70" s="35" t="s">
        <v>53</v>
      </c>
      <c r="I70" s="44">
        <v>155</v>
      </c>
      <c r="J70" s="33">
        <f t="shared" si="0"/>
        <v>0</v>
      </c>
      <c r="K70" s="36">
        <f t="shared" si="1"/>
        <v>0</v>
      </c>
      <c r="L70" s="30"/>
    </row>
    <row r="71" spans="1:12" s="34" customFormat="1" ht="12.75">
      <c r="A71" s="45">
        <v>64</v>
      </c>
      <c r="B71" s="56"/>
      <c r="C71" s="31" t="s">
        <v>46</v>
      </c>
      <c r="D71" s="31"/>
      <c r="E71" s="32"/>
      <c r="F71" s="46"/>
      <c r="G71" s="47"/>
      <c r="H71" s="35" t="s">
        <v>53</v>
      </c>
      <c r="I71" s="44">
        <v>0</v>
      </c>
      <c r="J71" s="33">
        <f t="shared" si="0"/>
        <v>0</v>
      </c>
      <c r="K71" s="36">
        <f t="shared" si="1"/>
        <v>0</v>
      </c>
      <c r="L71" s="30"/>
    </row>
    <row r="72" spans="1:12" s="34" customFormat="1" ht="12.75">
      <c r="A72" s="45">
        <v>65</v>
      </c>
      <c r="B72" s="56"/>
      <c r="C72" s="31" t="s">
        <v>96</v>
      </c>
      <c r="D72" s="31"/>
      <c r="E72" s="32"/>
      <c r="F72" s="46"/>
      <c r="G72" s="47"/>
      <c r="H72" s="35" t="s">
        <v>52</v>
      </c>
      <c r="I72" s="44">
        <v>26</v>
      </c>
      <c r="J72" s="33">
        <f t="shared" si="0"/>
        <v>0</v>
      </c>
      <c r="K72" s="36">
        <f t="shared" si="1"/>
        <v>0</v>
      </c>
      <c r="L72" s="30"/>
    </row>
    <row r="73" spans="1:12" s="34" customFormat="1" ht="12.75">
      <c r="A73" s="45">
        <v>66</v>
      </c>
      <c r="B73" s="56"/>
      <c r="C73" s="31" t="s">
        <v>85</v>
      </c>
      <c r="D73" s="31"/>
      <c r="E73" s="32"/>
      <c r="F73" s="46"/>
      <c r="G73" s="47"/>
      <c r="H73" s="35" t="s">
        <v>52</v>
      </c>
      <c r="I73" s="44">
        <v>15</v>
      </c>
      <c r="J73" s="33">
        <f t="shared" si="0"/>
        <v>0</v>
      </c>
      <c r="K73" s="36">
        <f t="shared" si="1"/>
        <v>0</v>
      </c>
      <c r="L73" s="30"/>
    </row>
    <row r="74" spans="1:12" s="34" customFormat="1" ht="12.75">
      <c r="A74" s="45">
        <v>67</v>
      </c>
      <c r="B74" s="56"/>
      <c r="C74" s="31" t="s">
        <v>31</v>
      </c>
      <c r="D74" s="31"/>
      <c r="E74" s="32"/>
      <c r="F74" s="46"/>
      <c r="G74" s="47"/>
      <c r="H74" s="35" t="s">
        <v>52</v>
      </c>
      <c r="I74" s="44">
        <v>56</v>
      </c>
      <c r="J74" s="33">
        <f aca="true" t="shared" si="2" ref="J74:J119">F74+G74</f>
        <v>0</v>
      </c>
      <c r="K74" s="36">
        <f aca="true" t="shared" si="3" ref="K74:K119">IF(I74=0,0,(I74*F74)+(I74*G74))</f>
        <v>0</v>
      </c>
      <c r="L74" s="30"/>
    </row>
    <row r="75" spans="1:12" s="34" customFormat="1" ht="12.75">
      <c r="A75" s="45">
        <v>68</v>
      </c>
      <c r="B75" s="56"/>
      <c r="C75" s="31" t="s">
        <v>29</v>
      </c>
      <c r="D75" s="31"/>
      <c r="E75" s="32"/>
      <c r="F75" s="46"/>
      <c r="G75" s="47"/>
      <c r="H75" s="35" t="s">
        <v>52</v>
      </c>
      <c r="I75" s="44">
        <v>41</v>
      </c>
      <c r="J75" s="33">
        <f t="shared" si="2"/>
        <v>0</v>
      </c>
      <c r="K75" s="36">
        <f t="shared" si="3"/>
        <v>0</v>
      </c>
      <c r="L75" s="30"/>
    </row>
    <row r="76" spans="1:12" s="34" customFormat="1" ht="12.75">
      <c r="A76" s="45">
        <v>69</v>
      </c>
      <c r="B76" s="56"/>
      <c r="C76" s="31" t="s">
        <v>30</v>
      </c>
      <c r="D76" s="31"/>
      <c r="E76" s="32"/>
      <c r="F76" s="46"/>
      <c r="G76" s="47"/>
      <c r="H76" s="35" t="s">
        <v>52</v>
      </c>
      <c r="I76" s="44">
        <v>41</v>
      </c>
      <c r="J76" s="33">
        <f t="shared" si="2"/>
        <v>0</v>
      </c>
      <c r="K76" s="36">
        <f t="shared" si="3"/>
        <v>0</v>
      </c>
      <c r="L76" s="30"/>
    </row>
    <row r="77" spans="1:12" s="34" customFormat="1" ht="12.75">
      <c r="A77" s="45">
        <v>70</v>
      </c>
      <c r="B77" s="56"/>
      <c r="C77" s="31" t="s">
        <v>35</v>
      </c>
      <c r="D77" s="31" t="s">
        <v>36</v>
      </c>
      <c r="E77" s="32"/>
      <c r="F77" s="46"/>
      <c r="G77" s="47"/>
      <c r="H77" s="35" t="s">
        <v>52</v>
      </c>
      <c r="I77" s="44">
        <v>26</v>
      </c>
      <c r="J77" s="33">
        <f t="shared" si="2"/>
        <v>0</v>
      </c>
      <c r="K77" s="36">
        <f t="shared" si="3"/>
        <v>0</v>
      </c>
      <c r="L77" s="30"/>
    </row>
    <row r="78" spans="1:12" s="34" customFormat="1" ht="12.75">
      <c r="A78" s="45">
        <v>71</v>
      </c>
      <c r="B78" s="56"/>
      <c r="C78" s="31" t="s">
        <v>35</v>
      </c>
      <c r="D78" s="31" t="s">
        <v>37</v>
      </c>
      <c r="E78" s="32"/>
      <c r="F78" s="46"/>
      <c r="G78" s="47"/>
      <c r="H78" s="35" t="s">
        <v>52</v>
      </c>
      <c r="I78" s="44">
        <v>28</v>
      </c>
      <c r="J78" s="33">
        <f t="shared" si="2"/>
        <v>0</v>
      </c>
      <c r="K78" s="36">
        <f t="shared" si="3"/>
        <v>0</v>
      </c>
      <c r="L78" s="30"/>
    </row>
    <row r="79" spans="1:12" s="34" customFormat="1" ht="12.75">
      <c r="A79" s="45">
        <v>72</v>
      </c>
      <c r="B79" s="56"/>
      <c r="C79" s="31" t="s">
        <v>35</v>
      </c>
      <c r="D79" s="31" t="s">
        <v>38</v>
      </c>
      <c r="E79" s="32"/>
      <c r="F79" s="46"/>
      <c r="G79" s="47"/>
      <c r="H79" s="35" t="s">
        <v>52</v>
      </c>
      <c r="I79" s="44">
        <v>28</v>
      </c>
      <c r="J79" s="33">
        <f t="shared" si="2"/>
        <v>0</v>
      </c>
      <c r="K79" s="36">
        <f t="shared" si="3"/>
        <v>0</v>
      </c>
      <c r="L79" s="30"/>
    </row>
    <row r="80" spans="1:12" s="34" customFormat="1" ht="12.75">
      <c r="A80" s="45">
        <v>73</v>
      </c>
      <c r="B80" s="56"/>
      <c r="C80" s="31"/>
      <c r="D80" s="31"/>
      <c r="E80" s="32"/>
      <c r="F80" s="46"/>
      <c r="G80" s="47"/>
      <c r="H80" s="35"/>
      <c r="I80" s="44"/>
      <c r="J80" s="33">
        <f t="shared" si="2"/>
        <v>0</v>
      </c>
      <c r="K80" s="36">
        <f t="shared" si="3"/>
        <v>0</v>
      </c>
      <c r="L80" s="30"/>
    </row>
    <row r="81" spans="1:12" s="34" customFormat="1" ht="12.75">
      <c r="A81" s="45">
        <v>74</v>
      </c>
      <c r="B81" s="56"/>
      <c r="C81" s="58" t="s">
        <v>44</v>
      </c>
      <c r="D81" s="31"/>
      <c r="E81" s="32"/>
      <c r="F81" s="46"/>
      <c r="G81" s="47"/>
      <c r="H81" s="35"/>
      <c r="I81" s="44"/>
      <c r="J81" s="33">
        <f t="shared" si="2"/>
        <v>0</v>
      </c>
      <c r="K81" s="36">
        <f t="shared" si="3"/>
        <v>0</v>
      </c>
      <c r="L81" s="30"/>
    </row>
    <row r="82" spans="1:12" s="34" customFormat="1" ht="12">
      <c r="A82" s="45">
        <v>75</v>
      </c>
      <c r="B82" s="45"/>
      <c r="C82" s="31" t="s">
        <v>45</v>
      </c>
      <c r="D82" s="31"/>
      <c r="E82" s="32"/>
      <c r="F82" s="46"/>
      <c r="G82" s="47"/>
      <c r="H82" s="35" t="s">
        <v>64</v>
      </c>
      <c r="I82" s="44">
        <v>8</v>
      </c>
      <c r="J82" s="33">
        <f t="shared" si="2"/>
        <v>0</v>
      </c>
      <c r="K82" s="36">
        <f t="shared" si="3"/>
        <v>0</v>
      </c>
      <c r="L82" s="30"/>
    </row>
    <row r="83" spans="1:12" s="34" customFormat="1" ht="12">
      <c r="A83" s="45">
        <v>76</v>
      </c>
      <c r="B83" s="45"/>
      <c r="C83" s="31" t="s">
        <v>41</v>
      </c>
      <c r="D83" s="31"/>
      <c r="E83" s="32"/>
      <c r="F83" s="46"/>
      <c r="G83" s="47"/>
      <c r="H83" s="35" t="s">
        <v>63</v>
      </c>
      <c r="I83" s="44">
        <v>1</v>
      </c>
      <c r="J83" s="33">
        <f t="shared" si="2"/>
        <v>0</v>
      </c>
      <c r="K83" s="36">
        <f t="shared" si="3"/>
        <v>0</v>
      </c>
      <c r="L83" s="30"/>
    </row>
    <row r="84" spans="1:12" s="34" customFormat="1" ht="12">
      <c r="A84" s="45">
        <v>77</v>
      </c>
      <c r="B84" s="45"/>
      <c r="C84" s="31" t="s">
        <v>72</v>
      </c>
      <c r="D84" s="31"/>
      <c r="E84" s="32"/>
      <c r="F84" s="46"/>
      <c r="G84" s="47"/>
      <c r="H84" s="35" t="s">
        <v>63</v>
      </c>
      <c r="I84" s="44">
        <v>1</v>
      </c>
      <c r="J84" s="33">
        <f t="shared" si="2"/>
        <v>0</v>
      </c>
      <c r="K84" s="36">
        <f t="shared" si="3"/>
        <v>0</v>
      </c>
      <c r="L84" s="30"/>
    </row>
    <row r="85" spans="1:12" s="34" customFormat="1" ht="12">
      <c r="A85" s="45">
        <v>78</v>
      </c>
      <c r="B85" s="45"/>
      <c r="C85" s="31" t="s">
        <v>73</v>
      </c>
      <c r="D85" s="31"/>
      <c r="E85" s="32"/>
      <c r="F85" s="46"/>
      <c r="G85" s="47"/>
      <c r="H85" s="35" t="s">
        <v>63</v>
      </c>
      <c r="I85" s="44">
        <v>1</v>
      </c>
      <c r="J85" s="33">
        <f t="shared" si="2"/>
        <v>0</v>
      </c>
      <c r="K85" s="36">
        <f t="shared" si="3"/>
        <v>0</v>
      </c>
      <c r="L85" s="30"/>
    </row>
    <row r="86" spans="1:12" s="34" customFormat="1" ht="12">
      <c r="A86" s="45">
        <v>79</v>
      </c>
      <c r="B86" s="45"/>
      <c r="C86" s="31" t="s">
        <v>43</v>
      </c>
      <c r="D86" s="31"/>
      <c r="E86" s="32"/>
      <c r="F86" s="46"/>
      <c r="G86" s="47"/>
      <c r="H86" s="35" t="s">
        <v>63</v>
      </c>
      <c r="I86" s="44">
        <v>1</v>
      </c>
      <c r="J86" s="33">
        <f t="shared" si="2"/>
        <v>0</v>
      </c>
      <c r="K86" s="36">
        <f t="shared" si="3"/>
        <v>0</v>
      </c>
      <c r="L86" s="30"/>
    </row>
    <row r="87" spans="1:12" s="34" customFormat="1" ht="12.75">
      <c r="A87" s="45">
        <v>80</v>
      </c>
      <c r="B87" s="56"/>
      <c r="C87" s="31" t="s">
        <v>65</v>
      </c>
      <c r="D87" s="31"/>
      <c r="E87" s="32"/>
      <c r="F87" s="46"/>
      <c r="G87" s="47"/>
      <c r="H87" s="35" t="s">
        <v>63</v>
      </c>
      <c r="I87" s="44">
        <v>1</v>
      </c>
      <c r="J87" s="33">
        <f t="shared" si="2"/>
        <v>0</v>
      </c>
      <c r="K87" s="36">
        <f t="shared" si="3"/>
        <v>0</v>
      </c>
      <c r="L87" s="30"/>
    </row>
    <row r="88" spans="1:12" s="34" customFormat="1" ht="12.75">
      <c r="A88" s="45">
        <v>81</v>
      </c>
      <c r="B88" s="56"/>
      <c r="C88" s="31" t="s">
        <v>71</v>
      </c>
      <c r="D88" s="31"/>
      <c r="E88" s="32"/>
      <c r="F88" s="46"/>
      <c r="G88" s="47"/>
      <c r="H88" s="35" t="s">
        <v>63</v>
      </c>
      <c r="I88" s="44">
        <v>1</v>
      </c>
      <c r="J88" s="33">
        <f t="shared" si="2"/>
        <v>0</v>
      </c>
      <c r="K88" s="36">
        <f t="shared" si="3"/>
        <v>0</v>
      </c>
      <c r="L88" s="30"/>
    </row>
    <row r="89" spans="1:12" s="34" customFormat="1" ht="12.75">
      <c r="A89" s="45">
        <v>82</v>
      </c>
      <c r="B89" s="56"/>
      <c r="C89" s="31" t="s">
        <v>42</v>
      </c>
      <c r="D89" s="31"/>
      <c r="E89" s="32"/>
      <c r="F89" s="46"/>
      <c r="G89" s="47"/>
      <c r="H89" s="35" t="s">
        <v>64</v>
      </c>
      <c r="I89" s="44">
        <v>0</v>
      </c>
      <c r="J89" s="33">
        <f t="shared" si="2"/>
        <v>0</v>
      </c>
      <c r="K89" s="36">
        <f t="shared" si="3"/>
        <v>0</v>
      </c>
      <c r="L89" s="30"/>
    </row>
    <row r="90" spans="1:12" s="34" customFormat="1" ht="12.75">
      <c r="A90" s="45">
        <v>83</v>
      </c>
      <c r="B90" s="56"/>
      <c r="C90" s="31"/>
      <c r="D90" s="31"/>
      <c r="E90" s="32"/>
      <c r="F90" s="46"/>
      <c r="G90" s="47"/>
      <c r="H90" s="35"/>
      <c r="I90" s="44"/>
      <c r="J90" s="33">
        <f t="shared" si="2"/>
        <v>0</v>
      </c>
      <c r="K90" s="36">
        <f t="shared" si="3"/>
        <v>0</v>
      </c>
      <c r="L90" s="30"/>
    </row>
    <row r="91" spans="1:12" s="34" customFormat="1" ht="12.75">
      <c r="A91" s="45">
        <v>84</v>
      </c>
      <c r="B91" s="56"/>
      <c r="C91" s="58" t="s">
        <v>87</v>
      </c>
      <c r="D91" s="31"/>
      <c r="E91" s="32"/>
      <c r="F91" s="46"/>
      <c r="G91" s="47"/>
      <c r="H91" s="35"/>
      <c r="I91" s="44"/>
      <c r="J91" s="33">
        <f t="shared" si="2"/>
        <v>0</v>
      </c>
      <c r="K91" s="36">
        <f t="shared" si="3"/>
        <v>0</v>
      </c>
      <c r="L91" s="30"/>
    </row>
    <row r="92" spans="1:12" s="34" customFormat="1" ht="12">
      <c r="A92" s="45">
        <v>85</v>
      </c>
      <c r="B92" s="45"/>
      <c r="C92" s="31" t="s">
        <v>88</v>
      </c>
      <c r="D92" s="31"/>
      <c r="E92" s="32"/>
      <c r="F92" s="46"/>
      <c r="G92" s="47"/>
      <c r="H92" s="35" t="s">
        <v>53</v>
      </c>
      <c r="I92" s="44">
        <v>0</v>
      </c>
      <c r="J92" s="33">
        <f t="shared" si="2"/>
        <v>0</v>
      </c>
      <c r="K92" s="36">
        <f t="shared" si="3"/>
        <v>0</v>
      </c>
      <c r="L92" s="30"/>
    </row>
    <row r="93" spans="1:12" s="34" customFormat="1" ht="12">
      <c r="A93" s="45">
        <v>86</v>
      </c>
      <c r="B93" s="45"/>
      <c r="C93" s="31" t="s">
        <v>93</v>
      </c>
      <c r="D93" s="31"/>
      <c r="E93" s="32"/>
      <c r="F93" s="46"/>
      <c r="G93" s="47"/>
      <c r="H93" s="35" t="s">
        <v>53</v>
      </c>
      <c r="I93" s="44">
        <v>0</v>
      </c>
      <c r="J93" s="33">
        <f t="shared" si="2"/>
        <v>0</v>
      </c>
      <c r="K93" s="36">
        <f t="shared" si="3"/>
        <v>0</v>
      </c>
      <c r="L93" s="30"/>
    </row>
    <row r="94" spans="1:12" s="34" customFormat="1" ht="12">
      <c r="A94" s="45">
        <v>87</v>
      </c>
      <c r="B94" s="45"/>
      <c r="C94" s="31" t="s">
        <v>89</v>
      </c>
      <c r="D94" s="31"/>
      <c r="E94" s="32"/>
      <c r="F94" s="46"/>
      <c r="G94" s="47"/>
      <c r="H94" s="35" t="s">
        <v>53</v>
      </c>
      <c r="I94" s="44">
        <v>0</v>
      </c>
      <c r="J94" s="33">
        <f t="shared" si="2"/>
        <v>0</v>
      </c>
      <c r="K94" s="36">
        <f t="shared" si="3"/>
        <v>0</v>
      </c>
      <c r="L94" s="30"/>
    </row>
    <row r="95" spans="1:12" s="34" customFormat="1" ht="12">
      <c r="A95" s="45">
        <v>88</v>
      </c>
      <c r="B95" s="45"/>
      <c r="C95" s="31" t="s">
        <v>90</v>
      </c>
      <c r="D95" s="31"/>
      <c r="E95" s="32"/>
      <c r="F95" s="46"/>
      <c r="G95" s="47"/>
      <c r="H95" s="35" t="s">
        <v>53</v>
      </c>
      <c r="I95" s="44">
        <v>0</v>
      </c>
      <c r="J95" s="33">
        <f t="shared" si="2"/>
        <v>0</v>
      </c>
      <c r="K95" s="36">
        <f t="shared" si="3"/>
        <v>0</v>
      </c>
      <c r="L95" s="30"/>
    </row>
    <row r="96" spans="1:12" s="34" customFormat="1" ht="12">
      <c r="A96" s="45">
        <v>89</v>
      </c>
      <c r="B96" s="45"/>
      <c r="C96" s="31" t="s">
        <v>91</v>
      </c>
      <c r="D96" s="31"/>
      <c r="E96" s="32"/>
      <c r="F96" s="46"/>
      <c r="G96" s="47"/>
      <c r="H96" s="35" t="s">
        <v>52</v>
      </c>
      <c r="I96" s="44">
        <v>0</v>
      </c>
      <c r="J96" s="33">
        <f t="shared" si="2"/>
        <v>0</v>
      </c>
      <c r="K96" s="36">
        <f t="shared" si="3"/>
        <v>0</v>
      </c>
      <c r="L96" s="30"/>
    </row>
    <row r="97" spans="1:12" s="34" customFormat="1" ht="12.75">
      <c r="A97" s="45">
        <v>90</v>
      </c>
      <c r="B97" s="56"/>
      <c r="C97" s="31" t="s">
        <v>92</v>
      </c>
      <c r="D97" s="31"/>
      <c r="E97" s="32"/>
      <c r="F97" s="46"/>
      <c r="G97" s="47"/>
      <c r="H97" s="35" t="s">
        <v>0</v>
      </c>
      <c r="I97" s="44">
        <v>0</v>
      </c>
      <c r="J97" s="33">
        <f t="shared" si="2"/>
        <v>0</v>
      </c>
      <c r="K97" s="36">
        <f t="shared" si="3"/>
        <v>0</v>
      </c>
      <c r="L97" s="30"/>
    </row>
    <row r="98" spans="1:12" s="34" customFormat="1" ht="12.75">
      <c r="A98" s="45">
        <v>91</v>
      </c>
      <c r="B98" s="56"/>
      <c r="C98" s="31"/>
      <c r="D98" s="31"/>
      <c r="E98" s="32"/>
      <c r="F98" s="46"/>
      <c r="G98" s="47"/>
      <c r="H98" s="35"/>
      <c r="I98" s="44"/>
      <c r="J98" s="33">
        <f t="shared" si="2"/>
        <v>0</v>
      </c>
      <c r="K98" s="36">
        <f t="shared" si="3"/>
        <v>0</v>
      </c>
      <c r="L98" s="30"/>
    </row>
    <row r="99" spans="1:12" s="34" customFormat="1" ht="12.75">
      <c r="A99" s="45">
        <v>92</v>
      </c>
      <c r="B99" s="56"/>
      <c r="C99" s="58" t="s">
        <v>120</v>
      </c>
      <c r="D99" s="31"/>
      <c r="E99" s="32"/>
      <c r="F99" s="46"/>
      <c r="G99" s="47"/>
      <c r="H99" s="35"/>
      <c r="I99" s="44"/>
      <c r="J99" s="33">
        <f t="shared" si="2"/>
        <v>0</v>
      </c>
      <c r="K99" s="36">
        <f t="shared" si="3"/>
        <v>0</v>
      </c>
      <c r="L99" s="30"/>
    </row>
    <row r="100" spans="1:12" s="34" customFormat="1" ht="12.75">
      <c r="A100" s="45">
        <v>93</v>
      </c>
      <c r="B100" s="56"/>
      <c r="C100" s="31" t="s">
        <v>121</v>
      </c>
      <c r="D100" s="31"/>
      <c r="E100" s="32"/>
      <c r="F100" s="46"/>
      <c r="G100" s="47"/>
      <c r="H100" s="35" t="s">
        <v>53</v>
      </c>
      <c r="I100" s="44">
        <v>110</v>
      </c>
      <c r="J100" s="33">
        <f t="shared" si="2"/>
        <v>0</v>
      </c>
      <c r="K100" s="36">
        <f t="shared" si="3"/>
        <v>0</v>
      </c>
      <c r="L100" s="30"/>
    </row>
    <row r="101" spans="1:12" s="34" customFormat="1" ht="12.75">
      <c r="A101" s="45">
        <v>94</v>
      </c>
      <c r="B101" s="56"/>
      <c r="C101" s="31" t="s">
        <v>122</v>
      </c>
      <c r="D101" s="31"/>
      <c r="E101" s="32"/>
      <c r="F101" s="46"/>
      <c r="G101" s="47"/>
      <c r="H101" s="35" t="s">
        <v>0</v>
      </c>
      <c r="I101" s="44">
        <v>1</v>
      </c>
      <c r="J101" s="33">
        <f t="shared" si="2"/>
        <v>0</v>
      </c>
      <c r="K101" s="36">
        <f t="shared" si="3"/>
        <v>0</v>
      </c>
      <c r="L101" s="30"/>
    </row>
    <row r="102" spans="1:12" s="34" customFormat="1" ht="12.75">
      <c r="A102" s="45">
        <v>95</v>
      </c>
      <c r="B102" s="56"/>
      <c r="C102" s="31" t="s">
        <v>124</v>
      </c>
      <c r="D102" s="31"/>
      <c r="E102" s="32"/>
      <c r="F102" s="46"/>
      <c r="G102" s="47"/>
      <c r="H102" s="35" t="s">
        <v>0</v>
      </c>
      <c r="I102" s="44">
        <v>1</v>
      </c>
      <c r="J102" s="33">
        <f t="shared" si="2"/>
        <v>0</v>
      </c>
      <c r="K102" s="36">
        <f t="shared" si="3"/>
        <v>0</v>
      </c>
      <c r="L102" s="30"/>
    </row>
    <row r="103" spans="1:12" s="34" customFormat="1" ht="12.75">
      <c r="A103" s="45">
        <v>96</v>
      </c>
      <c r="B103" s="56"/>
      <c r="C103" s="31" t="s">
        <v>125</v>
      </c>
      <c r="D103" s="31"/>
      <c r="E103" s="32"/>
      <c r="F103" s="46"/>
      <c r="G103" s="47"/>
      <c r="H103" s="35" t="s">
        <v>0</v>
      </c>
      <c r="I103" s="44">
        <v>1</v>
      </c>
      <c r="J103" s="33">
        <f t="shared" si="2"/>
        <v>0</v>
      </c>
      <c r="K103" s="36">
        <f t="shared" si="3"/>
        <v>0</v>
      </c>
      <c r="L103" s="30"/>
    </row>
    <row r="104" spans="1:12" s="34" customFormat="1" ht="12.75">
      <c r="A104" s="45">
        <v>97</v>
      </c>
      <c r="B104" s="56"/>
      <c r="C104" s="31" t="s">
        <v>123</v>
      </c>
      <c r="D104" s="31"/>
      <c r="E104" s="32"/>
      <c r="F104" s="46"/>
      <c r="G104" s="47"/>
      <c r="H104" s="35" t="s">
        <v>52</v>
      </c>
      <c r="I104" s="44">
        <v>2</v>
      </c>
      <c r="J104" s="33">
        <f t="shared" si="2"/>
        <v>0</v>
      </c>
      <c r="K104" s="36">
        <f t="shared" si="3"/>
        <v>0</v>
      </c>
      <c r="L104" s="30"/>
    </row>
    <row r="105" spans="1:12" s="34" customFormat="1" ht="12.75">
      <c r="A105" s="45">
        <v>98</v>
      </c>
      <c r="B105" s="56"/>
      <c r="C105" s="31" t="s">
        <v>92</v>
      </c>
      <c r="D105" s="31"/>
      <c r="E105" s="32"/>
      <c r="F105" s="46"/>
      <c r="G105" s="47"/>
      <c r="H105" s="35" t="s">
        <v>0</v>
      </c>
      <c r="I105" s="44">
        <v>2</v>
      </c>
      <c r="J105" s="33">
        <f t="shared" si="2"/>
        <v>0</v>
      </c>
      <c r="K105" s="36">
        <f t="shared" si="3"/>
        <v>0</v>
      </c>
      <c r="L105" s="30"/>
    </row>
    <row r="106" spans="1:12" s="34" customFormat="1" ht="12.75">
      <c r="A106" s="45">
        <v>99</v>
      </c>
      <c r="B106" s="56"/>
      <c r="C106" s="31"/>
      <c r="D106" s="31"/>
      <c r="E106" s="32"/>
      <c r="F106" s="46"/>
      <c r="G106" s="47"/>
      <c r="H106" s="35"/>
      <c r="I106" s="44"/>
      <c r="J106" s="33">
        <f t="shared" si="2"/>
        <v>0</v>
      </c>
      <c r="K106" s="36">
        <f t="shared" si="3"/>
        <v>0</v>
      </c>
      <c r="L106" s="30"/>
    </row>
    <row r="107" spans="1:12" s="34" customFormat="1" ht="13.5">
      <c r="A107" s="45">
        <v>100</v>
      </c>
      <c r="B107" s="56"/>
      <c r="C107" s="57" t="s">
        <v>126</v>
      </c>
      <c r="D107" s="31"/>
      <c r="E107" s="32"/>
      <c r="F107" s="46"/>
      <c r="G107" s="47"/>
      <c r="H107" s="35"/>
      <c r="I107" s="44"/>
      <c r="J107" s="33">
        <f t="shared" si="2"/>
        <v>0</v>
      </c>
      <c r="K107" s="36">
        <f t="shared" si="3"/>
        <v>0</v>
      </c>
      <c r="L107" s="30"/>
    </row>
    <row r="108" spans="1:12" s="34" customFormat="1" ht="12.75">
      <c r="A108" s="45">
        <v>101</v>
      </c>
      <c r="B108" s="56"/>
      <c r="C108" s="31" t="s">
        <v>127</v>
      </c>
      <c r="D108" s="31"/>
      <c r="E108" s="32"/>
      <c r="F108" s="46"/>
      <c r="G108" s="47"/>
      <c r="H108" s="35" t="s">
        <v>128</v>
      </c>
      <c r="I108" s="44">
        <v>0.25</v>
      </c>
      <c r="J108" s="33">
        <f t="shared" si="2"/>
        <v>0</v>
      </c>
      <c r="K108" s="36">
        <f t="shared" si="3"/>
        <v>0</v>
      </c>
      <c r="L108" s="30"/>
    </row>
    <row r="109" spans="1:12" s="34" customFormat="1" ht="12.75">
      <c r="A109" s="45">
        <v>102</v>
      </c>
      <c r="B109" s="56"/>
      <c r="C109" s="31" t="s">
        <v>129</v>
      </c>
      <c r="D109" s="31"/>
      <c r="E109" s="32"/>
      <c r="F109" s="46"/>
      <c r="G109" s="47"/>
      <c r="H109" s="35" t="s">
        <v>0</v>
      </c>
      <c r="I109" s="44">
        <v>1</v>
      </c>
      <c r="J109" s="33">
        <f t="shared" si="2"/>
        <v>0</v>
      </c>
      <c r="K109" s="36">
        <f t="shared" si="3"/>
        <v>0</v>
      </c>
      <c r="L109" s="30"/>
    </row>
    <row r="110" spans="1:12" s="34" customFormat="1" ht="12.75">
      <c r="A110" s="45">
        <v>103</v>
      </c>
      <c r="B110" s="56"/>
      <c r="C110" s="31" t="s">
        <v>130</v>
      </c>
      <c r="D110" s="31"/>
      <c r="E110" s="32"/>
      <c r="F110" s="46"/>
      <c r="G110" s="47"/>
      <c r="H110" s="35" t="s">
        <v>0</v>
      </c>
      <c r="I110" s="44">
        <v>1</v>
      </c>
      <c r="J110" s="33">
        <f t="shared" si="2"/>
        <v>0</v>
      </c>
      <c r="K110" s="36">
        <f t="shared" si="3"/>
        <v>0</v>
      </c>
      <c r="L110" s="30"/>
    </row>
    <row r="111" spans="1:12" s="34" customFormat="1" ht="12.75">
      <c r="A111" s="45">
        <v>104</v>
      </c>
      <c r="B111" s="56"/>
      <c r="C111" s="31" t="s">
        <v>141</v>
      </c>
      <c r="D111" s="31"/>
      <c r="E111" s="32"/>
      <c r="F111" s="46"/>
      <c r="G111" s="47"/>
      <c r="H111" s="35" t="s">
        <v>52</v>
      </c>
      <c r="I111" s="44">
        <v>1</v>
      </c>
      <c r="J111" s="33">
        <f t="shared" si="2"/>
        <v>0</v>
      </c>
      <c r="K111" s="36">
        <f t="shared" si="3"/>
        <v>0</v>
      </c>
      <c r="L111" s="30"/>
    </row>
    <row r="112" spans="1:12" s="34" customFormat="1" ht="12.75">
      <c r="A112" s="45">
        <v>105</v>
      </c>
      <c r="B112" s="56"/>
      <c r="C112" s="31" t="s">
        <v>142</v>
      </c>
      <c r="D112" s="31"/>
      <c r="E112" s="32"/>
      <c r="F112" s="46"/>
      <c r="G112" s="47"/>
      <c r="H112" s="35" t="s">
        <v>52</v>
      </c>
      <c r="I112" s="44">
        <v>1</v>
      </c>
      <c r="J112" s="33">
        <f t="shared" si="2"/>
        <v>0</v>
      </c>
      <c r="K112" s="36">
        <f t="shared" si="3"/>
        <v>0</v>
      </c>
      <c r="L112" s="30"/>
    </row>
    <row r="113" spans="1:12" s="34" customFormat="1" ht="12.75">
      <c r="A113" s="45">
        <v>106</v>
      </c>
      <c r="B113" s="56"/>
      <c r="C113" s="31" t="s">
        <v>133</v>
      </c>
      <c r="D113" s="31"/>
      <c r="E113" s="32"/>
      <c r="F113" s="46"/>
      <c r="G113" s="47"/>
      <c r="H113" s="35" t="s">
        <v>52</v>
      </c>
      <c r="I113" s="44">
        <v>2</v>
      </c>
      <c r="J113" s="33">
        <f t="shared" si="2"/>
        <v>0</v>
      </c>
      <c r="K113" s="36">
        <f t="shared" si="3"/>
        <v>0</v>
      </c>
      <c r="L113" s="30"/>
    </row>
    <row r="114" spans="1:12" s="34" customFormat="1" ht="12.75">
      <c r="A114" s="45">
        <v>107</v>
      </c>
      <c r="B114" s="56"/>
      <c r="C114" s="31" t="s">
        <v>134</v>
      </c>
      <c r="D114" s="31"/>
      <c r="E114" s="32"/>
      <c r="F114" s="46"/>
      <c r="G114" s="47"/>
      <c r="H114" s="35" t="s">
        <v>52</v>
      </c>
      <c r="I114" s="44">
        <v>2</v>
      </c>
      <c r="J114" s="33">
        <f t="shared" si="2"/>
        <v>0</v>
      </c>
      <c r="K114" s="36">
        <f t="shared" si="3"/>
        <v>0</v>
      </c>
      <c r="L114" s="30"/>
    </row>
    <row r="115" spans="1:12" s="34" customFormat="1" ht="12.75">
      <c r="A115" s="45">
        <v>108</v>
      </c>
      <c r="B115" s="56"/>
      <c r="C115" s="31" t="s">
        <v>135</v>
      </c>
      <c r="D115" s="31"/>
      <c r="E115" s="32"/>
      <c r="F115" s="46"/>
      <c r="G115" s="47"/>
      <c r="H115" s="35" t="s">
        <v>53</v>
      </c>
      <c r="I115" s="44">
        <v>65</v>
      </c>
      <c r="J115" s="33">
        <f t="shared" si="2"/>
        <v>0</v>
      </c>
      <c r="K115" s="36">
        <f t="shared" si="3"/>
        <v>0</v>
      </c>
      <c r="L115" s="30"/>
    </row>
    <row r="116" spans="1:12" s="34" customFormat="1" ht="12.75">
      <c r="A116" s="45">
        <v>109</v>
      </c>
      <c r="B116" s="56"/>
      <c r="C116" s="31" t="s">
        <v>136</v>
      </c>
      <c r="D116" s="31"/>
      <c r="E116" s="32"/>
      <c r="F116" s="46"/>
      <c r="G116" s="47"/>
      <c r="H116" s="35" t="s">
        <v>53</v>
      </c>
      <c r="I116" s="44">
        <v>65</v>
      </c>
      <c r="J116" s="33">
        <f t="shared" si="2"/>
        <v>0</v>
      </c>
      <c r="K116" s="36">
        <f t="shared" si="3"/>
        <v>0</v>
      </c>
      <c r="L116" s="30"/>
    </row>
    <row r="117" spans="1:12" s="34" customFormat="1" ht="12.75">
      <c r="A117" s="45">
        <v>110</v>
      </c>
      <c r="B117" s="56"/>
      <c r="C117" s="31" t="s">
        <v>137</v>
      </c>
      <c r="D117" s="31"/>
      <c r="E117" s="32"/>
      <c r="F117" s="46"/>
      <c r="G117" s="47"/>
      <c r="H117" s="35" t="s">
        <v>52</v>
      </c>
      <c r="I117" s="44">
        <v>2</v>
      </c>
      <c r="J117" s="33">
        <f t="shared" si="2"/>
        <v>0</v>
      </c>
      <c r="K117" s="36">
        <f t="shared" si="3"/>
        <v>0</v>
      </c>
      <c r="L117" s="30"/>
    </row>
    <row r="118" spans="1:12" s="34" customFormat="1" ht="12.75">
      <c r="A118" s="45">
        <v>111</v>
      </c>
      <c r="B118" s="56"/>
      <c r="C118" s="31" t="s">
        <v>138</v>
      </c>
      <c r="D118" s="31"/>
      <c r="E118" s="32"/>
      <c r="F118" s="46"/>
      <c r="G118" s="47"/>
      <c r="H118" s="35" t="s">
        <v>52</v>
      </c>
      <c r="I118" s="44">
        <v>56</v>
      </c>
      <c r="J118" s="33">
        <f t="shared" si="2"/>
        <v>0</v>
      </c>
      <c r="K118" s="36">
        <f t="shared" si="3"/>
        <v>0</v>
      </c>
      <c r="L118" s="30"/>
    </row>
    <row r="119" spans="1:12" s="34" customFormat="1" ht="13.5" thickBot="1">
      <c r="A119" s="45"/>
      <c r="B119" s="56"/>
      <c r="C119" s="31"/>
      <c r="D119" s="31"/>
      <c r="E119" s="32"/>
      <c r="F119" s="46"/>
      <c r="G119" s="47"/>
      <c r="H119" s="35"/>
      <c r="I119" s="44"/>
      <c r="J119" s="33">
        <f t="shared" si="2"/>
        <v>0</v>
      </c>
      <c r="K119" s="36">
        <f t="shared" si="3"/>
        <v>0</v>
      </c>
      <c r="L119" s="30"/>
    </row>
    <row r="120" spans="2:12" ht="13.5" thickBot="1">
      <c r="B120" s="1"/>
      <c r="D120" s="37" t="s">
        <v>61</v>
      </c>
      <c r="F120" s="38"/>
      <c r="G120" s="39" t="s">
        <v>62</v>
      </c>
      <c r="H120" s="40"/>
      <c r="I120" s="41"/>
      <c r="J120" s="40"/>
      <c r="K120" s="42">
        <f>SUM(K18:K119)</f>
        <v>0</v>
      </c>
      <c r="L120" s="43" t="s">
        <v>51</v>
      </c>
    </row>
  </sheetData>
  <sheetProtection/>
  <mergeCells count="4">
    <mergeCell ref="C6:D6"/>
    <mergeCell ref="C32:E32"/>
    <mergeCell ref="C33:E33"/>
    <mergeCell ref="C37:E3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2:L111"/>
  <sheetViews>
    <sheetView view="pageBreakPreview" zoomScale="110" zoomScaleSheetLayoutView="110" zoomScalePageLayoutView="0" workbookViewId="0" topLeftCell="A96">
      <selection activeCell="C37" sqref="D37"/>
    </sheetView>
  </sheetViews>
  <sheetFormatPr defaultColWidth="9.140625" defaultRowHeight="12.75"/>
  <cols>
    <col min="1" max="1" width="3.7109375" style="2" customWidth="1"/>
    <col min="2" max="2" width="6.421875" style="0" customWidth="1"/>
    <col min="3" max="3" width="16.28125" style="0" customWidth="1"/>
    <col min="4" max="4" width="9.7109375" style="0" customWidth="1"/>
    <col min="5" max="5" width="17.7109375" style="0" customWidth="1"/>
    <col min="6" max="7" width="9.7109375" style="0" customWidth="1"/>
    <col min="8" max="8" width="4.7109375" style="0" customWidth="1"/>
    <col min="9" max="9" width="7.7109375" style="0" customWidth="1"/>
    <col min="10" max="10" width="10.7109375" style="0" customWidth="1"/>
    <col min="11" max="11" width="11.7109375" style="0" customWidth="1"/>
    <col min="12" max="12" width="4.421875" style="2" customWidth="1"/>
  </cols>
  <sheetData>
    <row r="1" ht="24" customHeight="1"/>
    <row r="2" spans="1:12" s="5" customFormat="1" ht="26.25" customHeight="1">
      <c r="A2" s="3"/>
      <c r="B2" s="4" t="s">
        <v>108</v>
      </c>
      <c r="D2" s="4" t="s">
        <v>112</v>
      </c>
      <c r="F2" s="64"/>
      <c r="G2" s="65"/>
      <c r="H2" s="66"/>
      <c r="I2" s="65"/>
      <c r="J2" s="65"/>
      <c r="K2" s="65"/>
      <c r="L2" s="6"/>
    </row>
    <row r="3" spans="2:12" ht="15">
      <c r="B3" s="7"/>
      <c r="C3" s="8"/>
      <c r="D3" s="8"/>
      <c r="E3" s="8"/>
      <c r="F3" s="8" t="s">
        <v>48</v>
      </c>
      <c r="G3" s="8"/>
      <c r="H3" s="8"/>
      <c r="I3" s="8"/>
      <c r="J3" s="8"/>
      <c r="K3" s="8"/>
      <c r="L3" s="9"/>
    </row>
    <row r="4" spans="1:12" ht="20.25">
      <c r="A4" s="50"/>
      <c r="B4" s="51" t="s">
        <v>112</v>
      </c>
      <c r="C4" s="52"/>
      <c r="D4" s="52"/>
      <c r="E4" s="62"/>
      <c r="F4" s="59"/>
      <c r="G4" s="60"/>
      <c r="H4" s="10"/>
      <c r="I4" s="10"/>
      <c r="J4" s="11" t="s">
        <v>28</v>
      </c>
      <c r="K4" s="12" t="s">
        <v>28</v>
      </c>
      <c r="L4" s="13"/>
    </row>
    <row r="5" spans="1:12" ht="20.25">
      <c r="A5" s="14"/>
      <c r="B5" s="53" t="s">
        <v>40</v>
      </c>
      <c r="C5" s="15"/>
      <c r="D5" s="15"/>
      <c r="E5" s="15"/>
      <c r="F5" s="18" t="s">
        <v>54</v>
      </c>
      <c r="G5" s="61" t="s">
        <v>54</v>
      </c>
      <c r="H5" s="16"/>
      <c r="I5" s="16"/>
      <c r="J5" s="17" t="s">
        <v>54</v>
      </c>
      <c r="K5" s="18" t="s">
        <v>54</v>
      </c>
      <c r="L5" s="19"/>
    </row>
    <row r="6" spans="1:12" ht="19.5" customHeight="1">
      <c r="A6" s="20" t="s">
        <v>55</v>
      </c>
      <c r="B6" s="20" t="s">
        <v>56</v>
      </c>
      <c r="C6" s="67" t="s">
        <v>57</v>
      </c>
      <c r="D6" s="68"/>
      <c r="E6" s="22"/>
      <c r="F6" s="21" t="s">
        <v>50</v>
      </c>
      <c r="G6" s="23" t="s">
        <v>50</v>
      </c>
      <c r="H6" s="24" t="s">
        <v>58</v>
      </c>
      <c r="I6" s="24" t="s">
        <v>59</v>
      </c>
      <c r="J6" s="23" t="s">
        <v>50</v>
      </c>
      <c r="K6" s="21" t="s">
        <v>60</v>
      </c>
      <c r="L6" s="20" t="s">
        <v>49</v>
      </c>
    </row>
    <row r="7" spans="1:12" s="29" customFormat="1" ht="12">
      <c r="A7" s="54"/>
      <c r="B7" s="25"/>
      <c r="C7" s="55"/>
      <c r="D7" s="49"/>
      <c r="E7" s="49"/>
      <c r="F7" s="46"/>
      <c r="G7" s="47"/>
      <c r="H7" s="26"/>
      <c r="I7" s="26"/>
      <c r="J7" s="26"/>
      <c r="K7" s="27"/>
      <c r="L7" s="28"/>
    </row>
    <row r="8" spans="1:12" s="34" customFormat="1" ht="12.75">
      <c r="A8" s="45">
        <v>1</v>
      </c>
      <c r="B8" s="56"/>
      <c r="C8" s="58" t="s">
        <v>2</v>
      </c>
      <c r="D8" s="31"/>
      <c r="E8" s="32"/>
      <c r="F8" s="46"/>
      <c r="G8" s="47"/>
      <c r="H8" s="35"/>
      <c r="I8" s="44"/>
      <c r="J8" s="33"/>
      <c r="K8" s="36"/>
      <c r="L8" s="30"/>
    </row>
    <row r="9" spans="1:12" s="34" customFormat="1" ht="12.75">
      <c r="A9" s="45">
        <v>2</v>
      </c>
      <c r="B9" s="56"/>
      <c r="C9" s="31" t="s">
        <v>97</v>
      </c>
      <c r="D9" s="31"/>
      <c r="E9" s="32"/>
      <c r="F9" s="46"/>
      <c r="G9" s="47"/>
      <c r="H9" s="35" t="s">
        <v>52</v>
      </c>
      <c r="I9" s="44">
        <v>33</v>
      </c>
      <c r="J9" s="33">
        <f>F9+G9</f>
        <v>0</v>
      </c>
      <c r="K9" s="36">
        <f>IF(I9=0,0,(I9*F9)+(I9*G9))</f>
        <v>0</v>
      </c>
      <c r="L9" s="30"/>
    </row>
    <row r="10" spans="1:12" s="34" customFormat="1" ht="12.75">
      <c r="A10" s="45">
        <v>3</v>
      </c>
      <c r="B10" s="56"/>
      <c r="C10" s="31" t="s">
        <v>22</v>
      </c>
      <c r="D10" s="31"/>
      <c r="E10" s="32"/>
      <c r="F10" s="46"/>
      <c r="G10" s="47"/>
      <c r="H10" s="35" t="s">
        <v>0</v>
      </c>
      <c r="I10" s="44">
        <v>1</v>
      </c>
      <c r="J10" s="33">
        <f aca="true" t="shared" si="0" ref="J10:J73">F10+G10</f>
        <v>0</v>
      </c>
      <c r="K10" s="36">
        <f aca="true" t="shared" si="1" ref="K10:K73">IF(I10=0,0,(I10*F10)+(I10*G10))</f>
        <v>0</v>
      </c>
      <c r="L10" s="30"/>
    </row>
    <row r="11" spans="1:12" s="34" customFormat="1" ht="12.75">
      <c r="A11" s="45">
        <v>4</v>
      </c>
      <c r="B11" s="56"/>
      <c r="C11" s="31" t="s">
        <v>23</v>
      </c>
      <c r="D11" s="31"/>
      <c r="E11" s="32"/>
      <c r="F11" s="46"/>
      <c r="G11" s="47"/>
      <c r="H11" s="35" t="s">
        <v>52</v>
      </c>
      <c r="I11" s="44">
        <v>4</v>
      </c>
      <c r="J11" s="33">
        <f t="shared" si="0"/>
        <v>0</v>
      </c>
      <c r="K11" s="36">
        <f t="shared" si="1"/>
        <v>0</v>
      </c>
      <c r="L11" s="30"/>
    </row>
    <row r="12" spans="1:12" s="34" customFormat="1" ht="12.75">
      <c r="A12" s="45">
        <v>5</v>
      </c>
      <c r="B12" s="56"/>
      <c r="C12" s="31" t="s">
        <v>16</v>
      </c>
      <c r="D12" s="31"/>
      <c r="E12" s="48"/>
      <c r="F12" s="46"/>
      <c r="G12" s="47"/>
      <c r="H12" s="35" t="s">
        <v>52</v>
      </c>
      <c r="I12" s="44">
        <v>2</v>
      </c>
      <c r="J12" s="33">
        <f t="shared" si="0"/>
        <v>0</v>
      </c>
      <c r="K12" s="36">
        <f t="shared" si="1"/>
        <v>0</v>
      </c>
      <c r="L12" s="30"/>
    </row>
    <row r="13" spans="1:12" s="34" customFormat="1" ht="12.75">
      <c r="A13" s="45">
        <v>6</v>
      </c>
      <c r="B13" s="56"/>
      <c r="C13" s="31" t="s">
        <v>17</v>
      </c>
      <c r="D13" s="31"/>
      <c r="E13" s="32"/>
      <c r="F13" s="46"/>
      <c r="G13" s="47"/>
      <c r="H13" s="35" t="s">
        <v>52</v>
      </c>
      <c r="I13" s="44">
        <v>0</v>
      </c>
      <c r="J13" s="33">
        <f t="shared" si="0"/>
        <v>0</v>
      </c>
      <c r="K13" s="36">
        <f t="shared" si="1"/>
        <v>0</v>
      </c>
      <c r="L13" s="30"/>
    </row>
    <row r="14" spans="1:12" s="34" customFormat="1" ht="12.75">
      <c r="A14" s="45">
        <v>7</v>
      </c>
      <c r="B14" s="56"/>
      <c r="C14" s="31" t="s">
        <v>18</v>
      </c>
      <c r="D14" s="31"/>
      <c r="E14" s="32"/>
      <c r="F14" s="46"/>
      <c r="G14" s="47"/>
      <c r="H14" s="35" t="s">
        <v>53</v>
      </c>
      <c r="I14" s="44">
        <v>0</v>
      </c>
      <c r="J14" s="33">
        <f t="shared" si="0"/>
        <v>0</v>
      </c>
      <c r="K14" s="36">
        <f t="shared" si="1"/>
        <v>0</v>
      </c>
      <c r="L14" s="30"/>
    </row>
    <row r="15" spans="1:12" s="34" customFormat="1" ht="12.75">
      <c r="A15" s="45">
        <v>8</v>
      </c>
      <c r="B15" s="56"/>
      <c r="C15" s="31" t="s">
        <v>19</v>
      </c>
      <c r="D15" s="31"/>
      <c r="E15" s="32"/>
      <c r="F15" s="46"/>
      <c r="G15" s="47"/>
      <c r="H15" s="35" t="s">
        <v>53</v>
      </c>
      <c r="I15" s="44">
        <v>0</v>
      </c>
      <c r="J15" s="33">
        <f t="shared" si="0"/>
        <v>0</v>
      </c>
      <c r="K15" s="36">
        <f t="shared" si="1"/>
        <v>0</v>
      </c>
      <c r="L15" s="30"/>
    </row>
    <row r="16" spans="1:12" s="34" customFormat="1" ht="12.75">
      <c r="A16" s="45">
        <v>9</v>
      </c>
      <c r="B16" s="56"/>
      <c r="C16" s="31" t="s">
        <v>20</v>
      </c>
      <c r="D16" s="31"/>
      <c r="E16" s="32"/>
      <c r="F16" s="46"/>
      <c r="G16" s="47"/>
      <c r="H16" s="35" t="s">
        <v>53</v>
      </c>
      <c r="I16" s="44">
        <v>605</v>
      </c>
      <c r="J16" s="33">
        <f t="shared" si="0"/>
        <v>0</v>
      </c>
      <c r="K16" s="36">
        <f t="shared" si="1"/>
        <v>0</v>
      </c>
      <c r="L16" s="30"/>
    </row>
    <row r="17" spans="1:12" s="34" customFormat="1" ht="12.75">
      <c r="A17" s="45">
        <v>10</v>
      </c>
      <c r="B17" s="56"/>
      <c r="C17" s="31" t="s">
        <v>86</v>
      </c>
      <c r="D17" s="31"/>
      <c r="E17" s="32"/>
      <c r="F17" s="46"/>
      <c r="G17" s="47"/>
      <c r="H17" s="35" t="s">
        <v>53</v>
      </c>
      <c r="I17" s="44">
        <v>45</v>
      </c>
      <c r="J17" s="33">
        <f t="shared" si="0"/>
        <v>0</v>
      </c>
      <c r="K17" s="36">
        <f t="shared" si="1"/>
        <v>0</v>
      </c>
      <c r="L17" s="30"/>
    </row>
    <row r="18" spans="1:12" s="34" customFormat="1" ht="12.75">
      <c r="A18" s="45">
        <v>11</v>
      </c>
      <c r="B18" s="56"/>
      <c r="C18" s="31" t="s">
        <v>21</v>
      </c>
      <c r="D18" s="31"/>
      <c r="E18" s="32"/>
      <c r="F18" s="46"/>
      <c r="G18" s="47"/>
      <c r="H18" s="35" t="s">
        <v>63</v>
      </c>
      <c r="I18" s="44">
        <v>1</v>
      </c>
      <c r="J18" s="33">
        <f t="shared" si="0"/>
        <v>0</v>
      </c>
      <c r="K18" s="36">
        <f t="shared" si="1"/>
        <v>0</v>
      </c>
      <c r="L18" s="30"/>
    </row>
    <row r="19" spans="1:12" s="34" customFormat="1" ht="12.75">
      <c r="A19" s="45">
        <v>12</v>
      </c>
      <c r="B19" s="56"/>
      <c r="C19" s="31" t="s">
        <v>27</v>
      </c>
      <c r="D19" s="31"/>
      <c r="E19" s="32"/>
      <c r="F19" s="46"/>
      <c r="G19" s="47"/>
      <c r="H19" s="35" t="s">
        <v>53</v>
      </c>
      <c r="I19" s="44">
        <v>0</v>
      </c>
      <c r="J19" s="33">
        <f t="shared" si="0"/>
        <v>0</v>
      </c>
      <c r="K19" s="36">
        <f t="shared" si="1"/>
        <v>0</v>
      </c>
      <c r="L19" s="30"/>
    </row>
    <row r="20" spans="1:12" s="34" customFormat="1" ht="12.75">
      <c r="A20" s="45">
        <v>13</v>
      </c>
      <c r="B20" s="56"/>
      <c r="C20" s="31" t="s">
        <v>13</v>
      </c>
      <c r="D20" s="31"/>
      <c r="E20" s="32"/>
      <c r="F20" s="46"/>
      <c r="G20" s="47"/>
      <c r="H20" s="35" t="s">
        <v>52</v>
      </c>
      <c r="I20" s="44">
        <v>0</v>
      </c>
      <c r="J20" s="33">
        <f t="shared" si="0"/>
        <v>0</v>
      </c>
      <c r="K20" s="36">
        <f t="shared" si="1"/>
        <v>0</v>
      </c>
      <c r="L20" s="30"/>
    </row>
    <row r="21" spans="1:12" s="34" customFormat="1" ht="12.75">
      <c r="A21" s="45">
        <v>14</v>
      </c>
      <c r="B21" s="56"/>
      <c r="C21" s="31" t="s">
        <v>26</v>
      </c>
      <c r="D21" s="31"/>
      <c r="E21" s="32"/>
      <c r="F21" s="46"/>
      <c r="G21" s="47"/>
      <c r="H21" s="35" t="s">
        <v>63</v>
      </c>
      <c r="I21" s="44">
        <v>0</v>
      </c>
      <c r="J21" s="33">
        <f t="shared" si="0"/>
        <v>0</v>
      </c>
      <c r="K21" s="36">
        <f t="shared" si="1"/>
        <v>0</v>
      </c>
      <c r="L21" s="30"/>
    </row>
    <row r="22" spans="1:12" s="34" customFormat="1" ht="12.75">
      <c r="A22" s="45">
        <v>15</v>
      </c>
      <c r="B22" s="56"/>
      <c r="C22" s="31" t="s">
        <v>98</v>
      </c>
      <c r="D22" s="31"/>
      <c r="E22" s="32"/>
      <c r="F22" s="46"/>
      <c r="G22" s="47"/>
      <c r="H22" s="35" t="s">
        <v>52</v>
      </c>
      <c r="I22" s="44">
        <v>0</v>
      </c>
      <c r="J22" s="33">
        <f t="shared" si="0"/>
        <v>0</v>
      </c>
      <c r="K22" s="36">
        <f t="shared" si="1"/>
        <v>0</v>
      </c>
      <c r="L22" s="30"/>
    </row>
    <row r="23" spans="1:12" s="34" customFormat="1" ht="12.75">
      <c r="A23" s="45">
        <v>16</v>
      </c>
      <c r="B23" s="56"/>
      <c r="C23" s="31" t="s">
        <v>99</v>
      </c>
      <c r="D23" s="31"/>
      <c r="E23" s="32"/>
      <c r="F23" s="46"/>
      <c r="G23" s="47"/>
      <c r="H23" s="35" t="s">
        <v>52</v>
      </c>
      <c r="I23" s="44">
        <v>180</v>
      </c>
      <c r="J23" s="33">
        <f t="shared" si="0"/>
        <v>0</v>
      </c>
      <c r="K23" s="36">
        <f t="shared" si="1"/>
        <v>0</v>
      </c>
      <c r="L23" s="30"/>
    </row>
    <row r="24" spans="1:12" s="34" customFormat="1" ht="12.75">
      <c r="A24" s="45">
        <v>17</v>
      </c>
      <c r="B24" s="56"/>
      <c r="C24" s="31" t="s">
        <v>100</v>
      </c>
      <c r="D24" s="31"/>
      <c r="E24" s="32"/>
      <c r="F24" s="46"/>
      <c r="G24" s="47"/>
      <c r="H24" s="35" t="s">
        <v>52</v>
      </c>
      <c r="I24" s="44">
        <v>45</v>
      </c>
      <c r="J24" s="33">
        <f t="shared" si="0"/>
        <v>0</v>
      </c>
      <c r="K24" s="36">
        <f t="shared" si="1"/>
        <v>0</v>
      </c>
      <c r="L24" s="30"/>
    </row>
    <row r="25" spans="1:12" s="34" customFormat="1" ht="12.75">
      <c r="A25" s="45">
        <v>18</v>
      </c>
      <c r="B25" s="56"/>
      <c r="C25" s="31" t="s">
        <v>102</v>
      </c>
      <c r="D25" s="31"/>
      <c r="E25" s="32"/>
      <c r="F25" s="46"/>
      <c r="G25" s="47"/>
      <c r="H25" s="35" t="s">
        <v>53</v>
      </c>
      <c r="I25" s="44">
        <v>0</v>
      </c>
      <c r="J25" s="33">
        <f t="shared" si="0"/>
        <v>0</v>
      </c>
      <c r="K25" s="36">
        <f t="shared" si="1"/>
        <v>0</v>
      </c>
      <c r="L25" s="30"/>
    </row>
    <row r="26" spans="1:12" s="34" customFormat="1" ht="12.75">
      <c r="A26" s="45">
        <v>19</v>
      </c>
      <c r="B26" s="56"/>
      <c r="C26" s="31" t="s">
        <v>94</v>
      </c>
      <c r="D26" s="31"/>
      <c r="E26" s="32"/>
      <c r="F26" s="46"/>
      <c r="G26" s="47"/>
      <c r="H26" s="35" t="s">
        <v>53</v>
      </c>
      <c r="I26" s="44">
        <v>225</v>
      </c>
      <c r="J26" s="33">
        <f t="shared" si="0"/>
        <v>0</v>
      </c>
      <c r="K26" s="36">
        <f t="shared" si="1"/>
        <v>0</v>
      </c>
      <c r="L26" s="30"/>
    </row>
    <row r="27" spans="1:12" s="34" customFormat="1" ht="12.75">
      <c r="A27" s="45">
        <v>20</v>
      </c>
      <c r="B27" s="56"/>
      <c r="C27" s="31" t="s">
        <v>24</v>
      </c>
      <c r="D27" s="31"/>
      <c r="E27" s="32"/>
      <c r="F27" s="46"/>
      <c r="G27" s="47"/>
      <c r="H27" s="35" t="s">
        <v>53</v>
      </c>
      <c r="I27" s="44">
        <v>0</v>
      </c>
      <c r="J27" s="33">
        <f t="shared" si="0"/>
        <v>0</v>
      </c>
      <c r="K27" s="36">
        <f t="shared" si="1"/>
        <v>0</v>
      </c>
      <c r="L27" s="30"/>
    </row>
    <row r="28" spans="1:12" s="34" customFormat="1" ht="12.75">
      <c r="A28" s="45">
        <v>21</v>
      </c>
      <c r="B28" s="56"/>
      <c r="C28" s="31" t="s">
        <v>66</v>
      </c>
      <c r="D28" s="31"/>
      <c r="E28" s="32"/>
      <c r="F28" s="46"/>
      <c r="G28" s="47"/>
      <c r="H28" s="35" t="s">
        <v>25</v>
      </c>
      <c r="I28" s="44">
        <v>3</v>
      </c>
      <c r="J28" s="33">
        <f t="shared" si="0"/>
        <v>0</v>
      </c>
      <c r="K28" s="36">
        <f t="shared" si="1"/>
        <v>0</v>
      </c>
      <c r="L28" s="30"/>
    </row>
    <row r="29" spans="1:12" s="34" customFormat="1" ht="12.75">
      <c r="A29" s="45">
        <v>22</v>
      </c>
      <c r="B29" s="56"/>
      <c r="C29" s="31" t="s">
        <v>67</v>
      </c>
      <c r="D29" s="31"/>
      <c r="E29" s="32"/>
      <c r="F29" s="46"/>
      <c r="G29" s="47"/>
      <c r="H29" s="35" t="s">
        <v>25</v>
      </c>
      <c r="I29" s="44">
        <v>2</v>
      </c>
      <c r="J29" s="33">
        <f t="shared" si="0"/>
        <v>0</v>
      </c>
      <c r="K29" s="36">
        <f t="shared" si="1"/>
        <v>0</v>
      </c>
      <c r="L29" s="30"/>
    </row>
    <row r="30" spans="1:12" s="34" customFormat="1" ht="12.75">
      <c r="A30" s="45">
        <v>23</v>
      </c>
      <c r="B30" s="56"/>
      <c r="C30" s="31" t="s">
        <v>68</v>
      </c>
      <c r="D30" s="31"/>
      <c r="E30" s="32"/>
      <c r="F30" s="46"/>
      <c r="G30" s="47"/>
      <c r="H30" s="35" t="s">
        <v>25</v>
      </c>
      <c r="I30" s="44">
        <v>1</v>
      </c>
      <c r="J30" s="33">
        <f t="shared" si="0"/>
        <v>0</v>
      </c>
      <c r="K30" s="36">
        <f t="shared" si="1"/>
        <v>0</v>
      </c>
      <c r="L30" s="30"/>
    </row>
    <row r="31" spans="1:12" s="34" customFormat="1" ht="12.75">
      <c r="A31" s="45">
        <v>24</v>
      </c>
      <c r="B31" s="56"/>
      <c r="C31" s="31" t="s">
        <v>14</v>
      </c>
      <c r="D31" s="31"/>
      <c r="E31" s="32"/>
      <c r="F31" s="46"/>
      <c r="G31" s="47"/>
      <c r="H31" s="35" t="s">
        <v>103</v>
      </c>
      <c r="I31" s="44">
        <v>0</v>
      </c>
      <c r="J31" s="33">
        <f t="shared" si="0"/>
        <v>0</v>
      </c>
      <c r="K31" s="36">
        <f t="shared" si="1"/>
        <v>0</v>
      </c>
      <c r="L31" s="30"/>
    </row>
    <row r="32" spans="1:12" s="34" customFormat="1" ht="25.5" customHeight="1">
      <c r="A32" s="45">
        <v>25</v>
      </c>
      <c r="B32" s="63"/>
      <c r="C32" s="69" t="s">
        <v>74</v>
      </c>
      <c r="D32" s="70"/>
      <c r="E32" s="71"/>
      <c r="F32" s="46"/>
      <c r="G32" s="47"/>
      <c r="H32" s="35" t="s">
        <v>0</v>
      </c>
      <c r="I32" s="44">
        <v>1</v>
      </c>
      <c r="J32" s="33">
        <f t="shared" si="0"/>
        <v>0</v>
      </c>
      <c r="K32" s="36">
        <f t="shared" si="1"/>
        <v>0</v>
      </c>
      <c r="L32" s="30"/>
    </row>
    <row r="33" spans="1:12" s="34" customFormat="1" ht="34.5" customHeight="1">
      <c r="A33" s="45">
        <v>26</v>
      </c>
      <c r="B33" s="63"/>
      <c r="C33" s="69" t="s">
        <v>75</v>
      </c>
      <c r="D33" s="70"/>
      <c r="E33" s="71"/>
      <c r="F33" s="46"/>
      <c r="G33" s="47"/>
      <c r="H33" s="35" t="s">
        <v>0</v>
      </c>
      <c r="I33" s="44">
        <v>1</v>
      </c>
      <c r="J33" s="33">
        <f t="shared" si="0"/>
        <v>0</v>
      </c>
      <c r="K33" s="36">
        <f t="shared" si="1"/>
        <v>0</v>
      </c>
      <c r="L33" s="30"/>
    </row>
    <row r="34" spans="1:12" s="34" customFormat="1" ht="12">
      <c r="A34" s="45">
        <v>27</v>
      </c>
      <c r="B34" s="63"/>
      <c r="C34" s="31" t="s">
        <v>76</v>
      </c>
      <c r="D34" s="31"/>
      <c r="E34" s="32"/>
      <c r="F34" s="46"/>
      <c r="G34" s="47"/>
      <c r="H34" s="35" t="s">
        <v>0</v>
      </c>
      <c r="I34" s="44">
        <v>1</v>
      </c>
      <c r="J34" s="33">
        <f t="shared" si="0"/>
        <v>0</v>
      </c>
      <c r="K34" s="36">
        <f t="shared" si="1"/>
        <v>0</v>
      </c>
      <c r="L34" s="30"/>
    </row>
    <row r="35" spans="1:12" s="34" customFormat="1" ht="12.75">
      <c r="A35" s="45">
        <v>28</v>
      </c>
      <c r="B35" s="56"/>
      <c r="C35" s="31"/>
      <c r="D35" s="31"/>
      <c r="E35" s="32"/>
      <c r="F35" s="46"/>
      <c r="G35" s="47"/>
      <c r="H35" s="35"/>
      <c r="I35" s="44"/>
      <c r="J35" s="33">
        <f t="shared" si="0"/>
        <v>0</v>
      </c>
      <c r="K35" s="36">
        <f t="shared" si="1"/>
        <v>0</v>
      </c>
      <c r="L35" s="30"/>
    </row>
    <row r="36" spans="1:12" s="34" customFormat="1" ht="12.75">
      <c r="A36" s="45">
        <v>29</v>
      </c>
      <c r="B36" s="56"/>
      <c r="C36" s="58" t="s">
        <v>1</v>
      </c>
      <c r="D36" s="31"/>
      <c r="E36" s="32"/>
      <c r="F36" s="46"/>
      <c r="G36" s="47"/>
      <c r="H36" s="35"/>
      <c r="I36" s="44"/>
      <c r="J36" s="33">
        <f t="shared" si="0"/>
        <v>0</v>
      </c>
      <c r="K36" s="36">
        <f t="shared" si="1"/>
        <v>0</v>
      </c>
      <c r="L36" s="30"/>
    </row>
    <row r="37" spans="1:12" s="34" customFormat="1" ht="25.5" customHeight="1">
      <c r="A37" s="45">
        <v>30</v>
      </c>
      <c r="B37" s="56"/>
      <c r="C37" s="72" t="s">
        <v>106</v>
      </c>
      <c r="D37" s="73"/>
      <c r="E37" s="74"/>
      <c r="F37" s="46"/>
      <c r="G37" s="47"/>
      <c r="H37" s="35" t="s">
        <v>52</v>
      </c>
      <c r="I37" s="44">
        <v>1</v>
      </c>
      <c r="J37" s="33">
        <f t="shared" si="0"/>
        <v>0</v>
      </c>
      <c r="K37" s="36">
        <f t="shared" si="1"/>
        <v>0</v>
      </c>
      <c r="L37" s="30"/>
    </row>
    <row r="38" spans="1:12" s="34" customFormat="1" ht="12.75">
      <c r="A38" s="45">
        <v>31</v>
      </c>
      <c r="B38" s="56"/>
      <c r="C38" s="31" t="s">
        <v>117</v>
      </c>
      <c r="D38" s="31"/>
      <c r="E38" s="32"/>
      <c r="F38" s="46"/>
      <c r="G38" s="47"/>
      <c r="H38" s="35" t="s">
        <v>52</v>
      </c>
      <c r="I38" s="44">
        <v>3</v>
      </c>
      <c r="J38" s="33">
        <f t="shared" si="0"/>
        <v>0</v>
      </c>
      <c r="K38" s="36">
        <f t="shared" si="1"/>
        <v>0</v>
      </c>
      <c r="L38" s="30"/>
    </row>
    <row r="39" spans="1:12" s="34" customFormat="1" ht="12.75">
      <c r="A39" s="45">
        <v>32</v>
      </c>
      <c r="B39" s="56"/>
      <c r="C39" s="31" t="s">
        <v>118</v>
      </c>
      <c r="D39" s="31"/>
      <c r="E39" s="32"/>
      <c r="F39" s="46"/>
      <c r="G39" s="47"/>
      <c r="H39" s="35" t="s">
        <v>52</v>
      </c>
      <c r="I39" s="44">
        <v>1</v>
      </c>
      <c r="J39" s="33">
        <f t="shared" si="0"/>
        <v>0</v>
      </c>
      <c r="K39" s="36">
        <f t="shared" si="1"/>
        <v>0</v>
      </c>
      <c r="L39" s="30"/>
    </row>
    <row r="40" spans="1:12" s="34" customFormat="1" ht="12.75">
      <c r="A40" s="45">
        <v>33</v>
      </c>
      <c r="B40" s="56"/>
      <c r="C40" s="31" t="s">
        <v>6</v>
      </c>
      <c r="D40" s="31"/>
      <c r="E40" s="32"/>
      <c r="F40" s="46"/>
      <c r="G40" s="47"/>
      <c r="H40" s="35" t="s">
        <v>52</v>
      </c>
      <c r="I40" s="44">
        <v>0</v>
      </c>
      <c r="J40" s="33">
        <f t="shared" si="0"/>
        <v>0</v>
      </c>
      <c r="K40" s="36">
        <f t="shared" si="1"/>
        <v>0</v>
      </c>
      <c r="L40" s="30"/>
    </row>
    <row r="41" spans="1:12" s="34" customFormat="1" ht="12.75">
      <c r="A41" s="45">
        <v>34</v>
      </c>
      <c r="B41" s="56"/>
      <c r="C41" s="31" t="s">
        <v>107</v>
      </c>
      <c r="D41" s="31"/>
      <c r="E41" s="32"/>
      <c r="F41" s="46"/>
      <c r="G41" s="47"/>
      <c r="H41" s="35" t="s">
        <v>52</v>
      </c>
      <c r="I41" s="44">
        <v>0</v>
      </c>
      <c r="J41" s="33">
        <f t="shared" si="0"/>
        <v>0</v>
      </c>
      <c r="K41" s="36">
        <f t="shared" si="1"/>
        <v>0</v>
      </c>
      <c r="L41" s="30"/>
    </row>
    <row r="42" spans="1:12" s="34" customFormat="1" ht="12.75">
      <c r="A42" s="45">
        <v>35</v>
      </c>
      <c r="B42" s="56"/>
      <c r="C42" s="31" t="s">
        <v>4</v>
      </c>
      <c r="D42" s="31"/>
      <c r="E42" s="32"/>
      <c r="F42" s="46"/>
      <c r="G42" s="47"/>
      <c r="H42" s="35" t="s">
        <v>52</v>
      </c>
      <c r="I42" s="44">
        <v>8</v>
      </c>
      <c r="J42" s="33">
        <f t="shared" si="0"/>
        <v>0</v>
      </c>
      <c r="K42" s="36">
        <f t="shared" si="1"/>
        <v>0</v>
      </c>
      <c r="L42" s="30"/>
    </row>
    <row r="43" spans="1:12" s="34" customFormat="1" ht="12.75">
      <c r="A43" s="45">
        <v>36</v>
      </c>
      <c r="B43" s="56"/>
      <c r="C43" s="31" t="s">
        <v>5</v>
      </c>
      <c r="D43" s="31"/>
      <c r="E43" s="32"/>
      <c r="F43" s="46"/>
      <c r="G43" s="47"/>
      <c r="H43" s="35" t="s">
        <v>52</v>
      </c>
      <c r="I43" s="44">
        <v>8</v>
      </c>
      <c r="J43" s="33">
        <f t="shared" si="0"/>
        <v>0</v>
      </c>
      <c r="K43" s="36">
        <f t="shared" si="1"/>
        <v>0</v>
      </c>
      <c r="L43" s="30"/>
    </row>
    <row r="44" spans="1:12" s="34" customFormat="1" ht="12">
      <c r="A44" s="45">
        <v>37</v>
      </c>
      <c r="B44" s="45"/>
      <c r="C44" s="31" t="s">
        <v>77</v>
      </c>
      <c r="D44" s="31"/>
      <c r="E44" s="32"/>
      <c r="F44" s="46"/>
      <c r="G44" s="47"/>
      <c r="H44" s="35" t="s">
        <v>52</v>
      </c>
      <c r="I44" s="44">
        <v>8</v>
      </c>
      <c r="J44" s="33">
        <f t="shared" si="0"/>
        <v>0</v>
      </c>
      <c r="K44" s="36">
        <f t="shared" si="1"/>
        <v>0</v>
      </c>
      <c r="L44" s="30"/>
    </row>
    <row r="45" spans="1:12" s="34" customFormat="1" ht="12">
      <c r="A45" s="45">
        <v>38</v>
      </c>
      <c r="B45" s="45"/>
      <c r="C45" s="31" t="s">
        <v>104</v>
      </c>
      <c r="D45" s="31"/>
      <c r="E45" s="32"/>
      <c r="F45" s="46"/>
      <c r="G45" s="47"/>
      <c r="H45" s="35" t="s">
        <v>52</v>
      </c>
      <c r="I45" s="44">
        <v>96</v>
      </c>
      <c r="J45" s="33">
        <f t="shared" si="0"/>
        <v>0</v>
      </c>
      <c r="K45" s="36">
        <f t="shared" si="1"/>
        <v>0</v>
      </c>
      <c r="L45" s="30"/>
    </row>
    <row r="46" spans="1:12" s="34" customFormat="1" ht="12">
      <c r="A46" s="45">
        <v>39</v>
      </c>
      <c r="B46" s="45"/>
      <c r="C46" s="31" t="s">
        <v>78</v>
      </c>
      <c r="D46" s="31"/>
      <c r="E46" s="32"/>
      <c r="F46" s="46"/>
      <c r="G46" s="47"/>
      <c r="H46" s="35" t="s">
        <v>52</v>
      </c>
      <c r="I46" s="44">
        <v>96</v>
      </c>
      <c r="J46" s="33">
        <f t="shared" si="0"/>
        <v>0</v>
      </c>
      <c r="K46" s="36">
        <f t="shared" si="1"/>
        <v>0</v>
      </c>
      <c r="L46" s="30"/>
    </row>
    <row r="47" spans="1:12" s="34" customFormat="1" ht="12">
      <c r="A47" s="45">
        <v>40</v>
      </c>
      <c r="B47" s="63"/>
      <c r="C47" s="31" t="s">
        <v>79</v>
      </c>
      <c r="D47" s="31"/>
      <c r="E47" s="32"/>
      <c r="F47" s="46"/>
      <c r="G47" s="47"/>
      <c r="H47" s="35" t="s">
        <v>52</v>
      </c>
      <c r="I47" s="44">
        <v>96</v>
      </c>
      <c r="J47" s="33">
        <f t="shared" si="0"/>
        <v>0</v>
      </c>
      <c r="K47" s="36">
        <f t="shared" si="1"/>
        <v>0</v>
      </c>
      <c r="L47" s="30"/>
    </row>
    <row r="48" spans="1:12" s="34" customFormat="1" ht="12">
      <c r="A48" s="45">
        <v>41</v>
      </c>
      <c r="B48" s="63"/>
      <c r="C48" s="31" t="s">
        <v>105</v>
      </c>
      <c r="D48" s="31"/>
      <c r="E48" s="32"/>
      <c r="F48" s="46"/>
      <c r="G48" s="47"/>
      <c r="H48" s="35" t="s">
        <v>52</v>
      </c>
      <c r="I48" s="44">
        <v>16</v>
      </c>
      <c r="J48" s="33">
        <f t="shared" si="0"/>
        <v>0</v>
      </c>
      <c r="K48" s="36">
        <f t="shared" si="1"/>
        <v>0</v>
      </c>
      <c r="L48" s="30"/>
    </row>
    <row r="49" spans="1:12" s="34" customFormat="1" ht="12.75">
      <c r="A49" s="45">
        <v>42</v>
      </c>
      <c r="B49" s="56"/>
      <c r="C49" s="31" t="s">
        <v>7</v>
      </c>
      <c r="D49" s="31"/>
      <c r="E49" s="32"/>
      <c r="F49" s="46"/>
      <c r="G49" s="47"/>
      <c r="H49" s="35" t="s">
        <v>52</v>
      </c>
      <c r="I49" s="44">
        <v>0</v>
      </c>
      <c r="J49" s="33">
        <f t="shared" si="0"/>
        <v>0</v>
      </c>
      <c r="K49" s="36">
        <f t="shared" si="1"/>
        <v>0</v>
      </c>
      <c r="L49" s="30"/>
    </row>
    <row r="50" spans="1:12" s="34" customFormat="1" ht="12.75">
      <c r="A50" s="45">
        <v>43</v>
      </c>
      <c r="B50" s="56"/>
      <c r="C50" s="31" t="s">
        <v>8</v>
      </c>
      <c r="D50" s="31"/>
      <c r="E50" s="32"/>
      <c r="F50" s="46"/>
      <c r="G50" s="47"/>
      <c r="H50" s="35" t="s">
        <v>52</v>
      </c>
      <c r="I50" s="44">
        <v>5</v>
      </c>
      <c r="J50" s="33">
        <f t="shared" si="0"/>
        <v>0</v>
      </c>
      <c r="K50" s="36">
        <f t="shared" si="1"/>
        <v>0</v>
      </c>
      <c r="L50" s="30"/>
    </row>
    <row r="51" spans="1:12" s="34" customFormat="1" ht="12.75">
      <c r="A51" s="45">
        <v>44</v>
      </c>
      <c r="B51" s="56"/>
      <c r="C51" s="31" t="s">
        <v>119</v>
      </c>
      <c r="D51" s="31"/>
      <c r="E51" s="32"/>
      <c r="F51" s="46"/>
      <c r="G51" s="47"/>
      <c r="H51" s="35" t="s">
        <v>52</v>
      </c>
      <c r="I51" s="44">
        <v>1</v>
      </c>
      <c r="J51" s="33">
        <f t="shared" si="0"/>
        <v>0</v>
      </c>
      <c r="K51" s="36">
        <f t="shared" si="1"/>
        <v>0</v>
      </c>
      <c r="L51" s="30"/>
    </row>
    <row r="52" spans="1:12" s="34" customFormat="1" ht="12.75">
      <c r="A52" s="45">
        <v>45</v>
      </c>
      <c r="B52" s="56"/>
      <c r="C52" s="31" t="s">
        <v>69</v>
      </c>
      <c r="D52" s="31"/>
      <c r="E52" s="32"/>
      <c r="F52" s="46"/>
      <c r="G52" s="47"/>
      <c r="H52" s="35" t="s">
        <v>52</v>
      </c>
      <c r="I52" s="44">
        <v>2</v>
      </c>
      <c r="J52" s="33">
        <f t="shared" si="0"/>
        <v>0</v>
      </c>
      <c r="K52" s="36">
        <f t="shared" si="1"/>
        <v>0</v>
      </c>
      <c r="L52" s="30"/>
    </row>
    <row r="53" spans="1:12" s="34" customFormat="1" ht="12.75">
      <c r="A53" s="45">
        <v>46</v>
      </c>
      <c r="B53" s="56"/>
      <c r="C53" s="31" t="s">
        <v>70</v>
      </c>
      <c r="D53" s="31"/>
      <c r="E53" s="32"/>
      <c r="F53" s="46"/>
      <c r="G53" s="47"/>
      <c r="H53" s="35" t="s">
        <v>52</v>
      </c>
      <c r="I53" s="44">
        <v>0</v>
      </c>
      <c r="J53" s="33">
        <f t="shared" si="0"/>
        <v>0</v>
      </c>
      <c r="K53" s="36">
        <f t="shared" si="1"/>
        <v>0</v>
      </c>
      <c r="L53" s="30"/>
    </row>
    <row r="54" spans="1:12" s="34" customFormat="1" ht="12.75">
      <c r="A54" s="45">
        <v>47</v>
      </c>
      <c r="B54" s="56"/>
      <c r="C54" s="31" t="s">
        <v>39</v>
      </c>
      <c r="D54" s="31"/>
      <c r="E54" s="32"/>
      <c r="F54" s="46"/>
      <c r="G54" s="47"/>
      <c r="H54" s="35" t="s">
        <v>0</v>
      </c>
      <c r="I54" s="44">
        <v>1</v>
      </c>
      <c r="J54" s="33">
        <f t="shared" si="0"/>
        <v>0</v>
      </c>
      <c r="K54" s="36">
        <f t="shared" si="1"/>
        <v>0</v>
      </c>
      <c r="L54" s="30"/>
    </row>
    <row r="55" spans="1:12" s="34" customFormat="1" ht="12.75">
      <c r="A55" s="45">
        <v>48</v>
      </c>
      <c r="B55" s="56"/>
      <c r="C55" s="31" t="s">
        <v>101</v>
      </c>
      <c r="D55" s="31"/>
      <c r="E55" s="32"/>
      <c r="F55" s="46"/>
      <c r="G55" s="47"/>
      <c r="H55" s="35" t="s">
        <v>52</v>
      </c>
      <c r="I55" s="44">
        <v>96</v>
      </c>
      <c r="J55" s="33">
        <f t="shared" si="0"/>
        <v>0</v>
      </c>
      <c r="K55" s="36">
        <f t="shared" si="1"/>
        <v>0</v>
      </c>
      <c r="L55" s="30"/>
    </row>
    <row r="56" spans="1:12" s="34" customFormat="1" ht="12.75">
      <c r="A56" s="45">
        <v>49</v>
      </c>
      <c r="B56" s="56"/>
      <c r="C56" s="31" t="s">
        <v>3</v>
      </c>
      <c r="D56" s="31"/>
      <c r="E56" s="32"/>
      <c r="F56" s="46"/>
      <c r="G56" s="47"/>
      <c r="H56" s="35" t="s">
        <v>52</v>
      </c>
      <c r="I56" s="44">
        <v>5</v>
      </c>
      <c r="J56" s="33">
        <f t="shared" si="0"/>
        <v>0</v>
      </c>
      <c r="K56" s="36">
        <f t="shared" si="1"/>
        <v>0</v>
      </c>
      <c r="L56" s="30"/>
    </row>
    <row r="57" spans="1:12" s="34" customFormat="1" ht="12.75">
      <c r="A57" s="45">
        <v>50</v>
      </c>
      <c r="B57" s="56"/>
      <c r="C57" s="31" t="s">
        <v>9</v>
      </c>
      <c r="D57" s="31"/>
      <c r="E57" s="32"/>
      <c r="F57" s="46"/>
      <c r="G57" s="47"/>
      <c r="H57" s="35" t="s">
        <v>52</v>
      </c>
      <c r="I57" s="44">
        <v>33</v>
      </c>
      <c r="J57" s="33">
        <f t="shared" si="0"/>
        <v>0</v>
      </c>
      <c r="K57" s="36">
        <f t="shared" si="1"/>
        <v>0</v>
      </c>
      <c r="L57" s="30"/>
    </row>
    <row r="58" spans="1:12" s="34" customFormat="1" ht="12.75">
      <c r="A58" s="45">
        <v>51</v>
      </c>
      <c r="B58" s="56"/>
      <c r="C58" s="31" t="s">
        <v>10</v>
      </c>
      <c r="D58" s="31"/>
      <c r="E58" s="32"/>
      <c r="F58" s="46"/>
      <c r="G58" s="47"/>
      <c r="H58" s="35" t="s">
        <v>52</v>
      </c>
      <c r="I58" s="44">
        <v>11</v>
      </c>
      <c r="J58" s="33">
        <f t="shared" si="0"/>
        <v>0</v>
      </c>
      <c r="K58" s="36">
        <f t="shared" si="1"/>
        <v>0</v>
      </c>
      <c r="L58" s="30"/>
    </row>
    <row r="59" spans="1:12" s="34" customFormat="1" ht="12.75">
      <c r="A59" s="45">
        <v>52</v>
      </c>
      <c r="B59" s="56"/>
      <c r="C59" s="31" t="s">
        <v>11</v>
      </c>
      <c r="D59" s="31"/>
      <c r="E59" s="32"/>
      <c r="F59" s="46"/>
      <c r="G59" s="47"/>
      <c r="H59" s="35" t="s">
        <v>52</v>
      </c>
      <c r="I59" s="44">
        <v>6</v>
      </c>
      <c r="J59" s="33">
        <f t="shared" si="0"/>
        <v>0</v>
      </c>
      <c r="K59" s="36">
        <f t="shared" si="1"/>
        <v>0</v>
      </c>
      <c r="L59" s="30"/>
    </row>
    <row r="60" spans="1:12" s="34" customFormat="1" ht="12.75">
      <c r="A60" s="45">
        <v>53</v>
      </c>
      <c r="B60" s="56"/>
      <c r="C60" s="31" t="s">
        <v>33</v>
      </c>
      <c r="D60" s="31"/>
      <c r="E60" s="32"/>
      <c r="F60" s="46"/>
      <c r="G60" s="47"/>
      <c r="H60" s="35" t="s">
        <v>52</v>
      </c>
      <c r="I60" s="44">
        <v>2</v>
      </c>
      <c r="J60" s="33">
        <f t="shared" si="0"/>
        <v>0</v>
      </c>
      <c r="K60" s="36">
        <f t="shared" si="1"/>
        <v>0</v>
      </c>
      <c r="L60" s="30"/>
    </row>
    <row r="61" spans="1:12" s="34" customFormat="1" ht="12.75">
      <c r="A61" s="45">
        <v>54</v>
      </c>
      <c r="B61" s="56"/>
      <c r="C61" s="31" t="s">
        <v>34</v>
      </c>
      <c r="D61" s="31"/>
      <c r="E61" s="32"/>
      <c r="F61" s="46"/>
      <c r="G61" s="47"/>
      <c r="H61" s="35" t="s">
        <v>52</v>
      </c>
      <c r="I61" s="44">
        <v>26</v>
      </c>
      <c r="J61" s="33">
        <f t="shared" si="0"/>
        <v>0</v>
      </c>
      <c r="K61" s="36">
        <f t="shared" si="1"/>
        <v>0</v>
      </c>
      <c r="L61" s="30"/>
    </row>
    <row r="62" spans="1:12" s="34" customFormat="1" ht="12.75">
      <c r="A62" s="45">
        <v>55</v>
      </c>
      <c r="B62" s="56"/>
      <c r="C62" s="31" t="s">
        <v>84</v>
      </c>
      <c r="D62" s="31"/>
      <c r="E62" s="32"/>
      <c r="F62" s="46"/>
      <c r="G62" s="47"/>
      <c r="H62" s="35" t="s">
        <v>52</v>
      </c>
      <c r="I62" s="44">
        <v>0</v>
      </c>
      <c r="J62" s="33">
        <f t="shared" si="0"/>
        <v>0</v>
      </c>
      <c r="K62" s="36">
        <f t="shared" si="1"/>
        <v>0</v>
      </c>
      <c r="L62" s="30"/>
    </row>
    <row r="63" spans="1:12" s="34" customFormat="1" ht="12.75">
      <c r="A63" s="45">
        <v>56</v>
      </c>
      <c r="B63" s="56"/>
      <c r="C63" s="31" t="s">
        <v>82</v>
      </c>
      <c r="D63" s="31"/>
      <c r="E63" s="32"/>
      <c r="F63" s="46"/>
      <c r="G63" s="47"/>
      <c r="H63" s="35" t="s">
        <v>52</v>
      </c>
      <c r="I63" s="44">
        <v>96</v>
      </c>
      <c r="J63" s="33">
        <f t="shared" si="0"/>
        <v>0</v>
      </c>
      <c r="K63" s="36">
        <f t="shared" si="1"/>
        <v>0</v>
      </c>
      <c r="L63" s="30"/>
    </row>
    <row r="64" spans="1:12" s="34" customFormat="1" ht="12.75">
      <c r="A64" s="45">
        <v>57</v>
      </c>
      <c r="B64" s="56"/>
      <c r="C64" s="31" t="s">
        <v>12</v>
      </c>
      <c r="D64" s="31"/>
      <c r="E64" s="32"/>
      <c r="F64" s="46"/>
      <c r="G64" s="47"/>
      <c r="H64" s="35" t="s">
        <v>52</v>
      </c>
      <c r="I64" s="44">
        <v>0</v>
      </c>
      <c r="J64" s="33">
        <f t="shared" si="0"/>
        <v>0</v>
      </c>
      <c r="K64" s="36">
        <f t="shared" si="1"/>
        <v>0</v>
      </c>
      <c r="L64" s="30"/>
    </row>
    <row r="65" spans="1:12" s="34" customFormat="1" ht="12.75">
      <c r="A65" s="45">
        <v>58</v>
      </c>
      <c r="B65" s="56"/>
      <c r="C65" s="31" t="s">
        <v>32</v>
      </c>
      <c r="D65" s="31"/>
      <c r="E65" s="32"/>
      <c r="F65" s="46"/>
      <c r="G65" s="47"/>
      <c r="H65" s="35" t="s">
        <v>52</v>
      </c>
      <c r="I65" s="44">
        <v>0</v>
      </c>
      <c r="J65" s="33">
        <f t="shared" si="0"/>
        <v>0</v>
      </c>
      <c r="K65" s="36">
        <f t="shared" si="1"/>
        <v>0</v>
      </c>
      <c r="L65" s="30"/>
    </row>
    <row r="66" spans="1:12" s="34" customFormat="1" ht="12.75">
      <c r="A66" s="45">
        <v>59</v>
      </c>
      <c r="B66" s="56"/>
      <c r="C66" s="31" t="s">
        <v>15</v>
      </c>
      <c r="D66" s="31"/>
      <c r="E66" s="32"/>
      <c r="F66" s="46"/>
      <c r="G66" s="47"/>
      <c r="H66" s="35" t="s">
        <v>47</v>
      </c>
      <c r="I66" s="44">
        <v>8</v>
      </c>
      <c r="J66" s="33">
        <f t="shared" si="0"/>
        <v>0</v>
      </c>
      <c r="K66" s="36">
        <f t="shared" si="1"/>
        <v>0</v>
      </c>
      <c r="L66" s="30"/>
    </row>
    <row r="67" spans="1:12" s="34" customFormat="1" ht="12.75">
      <c r="A67" s="45">
        <v>60</v>
      </c>
      <c r="B67" s="56"/>
      <c r="C67" s="31"/>
      <c r="D67" s="31"/>
      <c r="E67" s="32"/>
      <c r="F67" s="46"/>
      <c r="G67" s="47"/>
      <c r="H67" s="35"/>
      <c r="I67" s="44"/>
      <c r="J67" s="33">
        <f t="shared" si="0"/>
        <v>0</v>
      </c>
      <c r="K67" s="36">
        <f t="shared" si="1"/>
        <v>0</v>
      </c>
      <c r="L67" s="30"/>
    </row>
    <row r="68" spans="1:12" s="34" customFormat="1" ht="12.75">
      <c r="A68" s="45">
        <v>61</v>
      </c>
      <c r="B68" s="56"/>
      <c r="C68" s="31" t="s">
        <v>81</v>
      </c>
      <c r="D68" s="31"/>
      <c r="E68" s="32"/>
      <c r="F68" s="46"/>
      <c r="G68" s="47"/>
      <c r="H68" s="35" t="s">
        <v>53</v>
      </c>
      <c r="I68" s="44">
        <v>1300</v>
      </c>
      <c r="J68" s="33">
        <f t="shared" si="0"/>
        <v>0</v>
      </c>
      <c r="K68" s="36">
        <f t="shared" si="1"/>
        <v>0</v>
      </c>
      <c r="L68" s="30"/>
    </row>
    <row r="69" spans="1:12" s="34" customFormat="1" ht="12.75">
      <c r="A69" s="45">
        <v>62</v>
      </c>
      <c r="B69" s="56"/>
      <c r="C69" s="31" t="s">
        <v>83</v>
      </c>
      <c r="D69" s="31"/>
      <c r="E69" s="32"/>
      <c r="F69" s="46"/>
      <c r="G69" s="47"/>
      <c r="H69" s="35" t="s">
        <v>53</v>
      </c>
      <c r="I69" s="44">
        <v>0</v>
      </c>
      <c r="J69" s="33">
        <f t="shared" si="0"/>
        <v>0</v>
      </c>
      <c r="K69" s="36">
        <f t="shared" si="1"/>
        <v>0</v>
      </c>
      <c r="L69" s="30"/>
    </row>
    <row r="70" spans="1:12" s="34" customFormat="1" ht="12.75">
      <c r="A70" s="45">
        <v>63</v>
      </c>
      <c r="B70" s="56"/>
      <c r="C70" s="31" t="s">
        <v>80</v>
      </c>
      <c r="D70" s="31"/>
      <c r="E70" s="32"/>
      <c r="F70" s="46"/>
      <c r="G70" s="47"/>
      <c r="H70" s="35" t="s">
        <v>53</v>
      </c>
      <c r="I70" s="44">
        <v>440</v>
      </c>
      <c r="J70" s="33">
        <f t="shared" si="0"/>
        <v>0</v>
      </c>
      <c r="K70" s="36">
        <f t="shared" si="1"/>
        <v>0</v>
      </c>
      <c r="L70" s="30"/>
    </row>
    <row r="71" spans="1:12" s="34" customFormat="1" ht="12.75">
      <c r="A71" s="45">
        <v>64</v>
      </c>
      <c r="B71" s="56"/>
      <c r="C71" s="31" t="s">
        <v>46</v>
      </c>
      <c r="D71" s="31"/>
      <c r="E71" s="32"/>
      <c r="F71" s="46"/>
      <c r="G71" s="47"/>
      <c r="H71" s="35" t="s">
        <v>53</v>
      </c>
      <c r="I71" s="44">
        <v>0</v>
      </c>
      <c r="J71" s="33">
        <f t="shared" si="0"/>
        <v>0</v>
      </c>
      <c r="K71" s="36">
        <f t="shared" si="1"/>
        <v>0</v>
      </c>
      <c r="L71" s="30"/>
    </row>
    <row r="72" spans="1:12" s="34" customFormat="1" ht="12.75">
      <c r="A72" s="45">
        <v>65</v>
      </c>
      <c r="B72" s="56"/>
      <c r="C72" s="31" t="s">
        <v>96</v>
      </c>
      <c r="D72" s="31"/>
      <c r="E72" s="32"/>
      <c r="F72" s="46"/>
      <c r="G72" s="47"/>
      <c r="H72" s="35" t="s">
        <v>52</v>
      </c>
      <c r="I72" s="44">
        <v>26</v>
      </c>
      <c r="J72" s="33">
        <f t="shared" si="0"/>
        <v>0</v>
      </c>
      <c r="K72" s="36">
        <f t="shared" si="1"/>
        <v>0</v>
      </c>
      <c r="L72" s="30"/>
    </row>
    <row r="73" spans="1:12" s="34" customFormat="1" ht="12.75">
      <c r="A73" s="45">
        <v>66</v>
      </c>
      <c r="B73" s="56"/>
      <c r="C73" s="31" t="s">
        <v>85</v>
      </c>
      <c r="D73" s="31"/>
      <c r="E73" s="32"/>
      <c r="F73" s="46"/>
      <c r="G73" s="47"/>
      <c r="H73" s="35" t="s">
        <v>52</v>
      </c>
      <c r="I73" s="44">
        <v>0</v>
      </c>
      <c r="J73" s="33">
        <f t="shared" si="0"/>
        <v>0</v>
      </c>
      <c r="K73" s="36">
        <f t="shared" si="1"/>
        <v>0</v>
      </c>
      <c r="L73" s="30"/>
    </row>
    <row r="74" spans="1:12" s="34" customFormat="1" ht="12.75">
      <c r="A74" s="45">
        <v>67</v>
      </c>
      <c r="B74" s="56"/>
      <c r="C74" s="31" t="s">
        <v>31</v>
      </c>
      <c r="D74" s="31"/>
      <c r="E74" s="32"/>
      <c r="F74" s="46"/>
      <c r="G74" s="47"/>
      <c r="H74" s="35" t="s">
        <v>52</v>
      </c>
      <c r="I74" s="44">
        <v>26</v>
      </c>
      <c r="J74" s="33">
        <f aca="true" t="shared" si="2" ref="J74:J110">F74+G74</f>
        <v>0</v>
      </c>
      <c r="K74" s="36">
        <f aca="true" t="shared" si="3" ref="K74:K110">IF(I74=0,0,(I74*F74)+(I74*G74))</f>
        <v>0</v>
      </c>
      <c r="L74" s="30"/>
    </row>
    <row r="75" spans="1:12" s="34" customFormat="1" ht="12.75">
      <c r="A75" s="45">
        <v>68</v>
      </c>
      <c r="B75" s="56"/>
      <c r="C75" s="31" t="s">
        <v>29</v>
      </c>
      <c r="D75" s="31"/>
      <c r="E75" s="32"/>
      <c r="F75" s="46"/>
      <c r="G75" s="47"/>
      <c r="H75" s="35" t="s">
        <v>52</v>
      </c>
      <c r="I75" s="44">
        <v>26</v>
      </c>
      <c r="J75" s="33">
        <f t="shared" si="2"/>
        <v>0</v>
      </c>
      <c r="K75" s="36">
        <f t="shared" si="3"/>
        <v>0</v>
      </c>
      <c r="L75" s="30"/>
    </row>
    <row r="76" spans="1:12" s="34" customFormat="1" ht="12.75">
      <c r="A76" s="45">
        <v>69</v>
      </c>
      <c r="B76" s="56"/>
      <c r="C76" s="31" t="s">
        <v>30</v>
      </c>
      <c r="D76" s="31"/>
      <c r="E76" s="32"/>
      <c r="F76" s="46"/>
      <c r="G76" s="47"/>
      <c r="H76" s="35" t="s">
        <v>52</v>
      </c>
      <c r="I76" s="44">
        <v>26</v>
      </c>
      <c r="J76" s="33">
        <f t="shared" si="2"/>
        <v>0</v>
      </c>
      <c r="K76" s="36">
        <f t="shared" si="3"/>
        <v>0</v>
      </c>
      <c r="L76" s="30"/>
    </row>
    <row r="77" spans="1:12" s="34" customFormat="1" ht="12.75">
      <c r="A77" s="45">
        <v>70</v>
      </c>
      <c r="B77" s="56"/>
      <c r="C77" s="31" t="s">
        <v>35</v>
      </c>
      <c r="D77" s="31" t="s">
        <v>36</v>
      </c>
      <c r="E77" s="32"/>
      <c r="F77" s="46"/>
      <c r="G77" s="47"/>
      <c r="H77" s="35" t="s">
        <v>52</v>
      </c>
      <c r="I77" s="44">
        <v>26</v>
      </c>
      <c r="J77" s="33">
        <f t="shared" si="2"/>
        <v>0</v>
      </c>
      <c r="K77" s="36">
        <f t="shared" si="3"/>
        <v>0</v>
      </c>
      <c r="L77" s="30"/>
    </row>
    <row r="78" spans="1:12" s="34" customFormat="1" ht="12.75">
      <c r="A78" s="45">
        <v>71</v>
      </c>
      <c r="B78" s="56"/>
      <c r="C78" s="31" t="s">
        <v>35</v>
      </c>
      <c r="D78" s="31" t="s">
        <v>37</v>
      </c>
      <c r="E78" s="32"/>
      <c r="F78" s="46"/>
      <c r="G78" s="47"/>
      <c r="H78" s="35" t="s">
        <v>52</v>
      </c>
      <c r="I78" s="44">
        <v>13</v>
      </c>
      <c r="J78" s="33">
        <f t="shared" si="2"/>
        <v>0</v>
      </c>
      <c r="K78" s="36">
        <f t="shared" si="3"/>
        <v>0</v>
      </c>
      <c r="L78" s="30"/>
    </row>
    <row r="79" spans="1:12" s="34" customFormat="1" ht="12.75">
      <c r="A79" s="45">
        <v>72</v>
      </c>
      <c r="B79" s="56"/>
      <c r="C79" s="31" t="s">
        <v>35</v>
      </c>
      <c r="D79" s="31" t="s">
        <v>38</v>
      </c>
      <c r="E79" s="32"/>
      <c r="F79" s="46"/>
      <c r="G79" s="47"/>
      <c r="H79" s="35" t="s">
        <v>52</v>
      </c>
      <c r="I79" s="44">
        <v>13</v>
      </c>
      <c r="J79" s="33">
        <f t="shared" si="2"/>
        <v>0</v>
      </c>
      <c r="K79" s="36">
        <f t="shared" si="3"/>
        <v>0</v>
      </c>
      <c r="L79" s="30"/>
    </row>
    <row r="80" spans="1:12" s="34" customFormat="1" ht="12.75">
      <c r="A80" s="45">
        <v>73</v>
      </c>
      <c r="B80" s="56"/>
      <c r="C80" s="31"/>
      <c r="D80" s="31"/>
      <c r="E80" s="32"/>
      <c r="F80" s="46"/>
      <c r="G80" s="47"/>
      <c r="H80" s="35"/>
      <c r="I80" s="44"/>
      <c r="J80" s="33">
        <f t="shared" si="2"/>
        <v>0</v>
      </c>
      <c r="K80" s="36">
        <f t="shared" si="3"/>
        <v>0</v>
      </c>
      <c r="L80" s="30"/>
    </row>
    <row r="81" spans="1:12" s="34" customFormat="1" ht="12.75">
      <c r="A81" s="45">
        <v>74</v>
      </c>
      <c r="B81" s="56"/>
      <c r="C81" s="58" t="s">
        <v>44</v>
      </c>
      <c r="D81" s="31"/>
      <c r="E81" s="32"/>
      <c r="F81" s="46"/>
      <c r="G81" s="47"/>
      <c r="H81" s="35"/>
      <c r="I81" s="44"/>
      <c r="J81" s="33">
        <f t="shared" si="2"/>
        <v>0</v>
      </c>
      <c r="K81" s="36">
        <f t="shared" si="3"/>
        <v>0</v>
      </c>
      <c r="L81" s="30"/>
    </row>
    <row r="82" spans="1:12" s="34" customFormat="1" ht="12">
      <c r="A82" s="45">
        <v>75</v>
      </c>
      <c r="B82" s="45"/>
      <c r="C82" s="31" t="s">
        <v>45</v>
      </c>
      <c r="D82" s="31"/>
      <c r="E82" s="32"/>
      <c r="F82" s="46"/>
      <c r="G82" s="47"/>
      <c r="H82" s="35" t="s">
        <v>64</v>
      </c>
      <c r="I82" s="44">
        <v>4</v>
      </c>
      <c r="J82" s="33">
        <f t="shared" si="2"/>
        <v>0</v>
      </c>
      <c r="K82" s="36">
        <f t="shared" si="3"/>
        <v>0</v>
      </c>
      <c r="L82" s="30"/>
    </row>
    <row r="83" spans="1:12" s="34" customFormat="1" ht="12">
      <c r="A83" s="45">
        <v>76</v>
      </c>
      <c r="B83" s="45"/>
      <c r="C83" s="31" t="s">
        <v>41</v>
      </c>
      <c r="D83" s="31"/>
      <c r="E83" s="32"/>
      <c r="F83" s="46"/>
      <c r="G83" s="47"/>
      <c r="H83" s="35" t="s">
        <v>63</v>
      </c>
      <c r="I83" s="44">
        <v>1</v>
      </c>
      <c r="J83" s="33">
        <f t="shared" si="2"/>
        <v>0</v>
      </c>
      <c r="K83" s="36">
        <f t="shared" si="3"/>
        <v>0</v>
      </c>
      <c r="L83" s="30"/>
    </row>
    <row r="84" spans="1:12" s="34" customFormat="1" ht="12">
      <c r="A84" s="45">
        <v>77</v>
      </c>
      <c r="B84" s="45"/>
      <c r="C84" s="31" t="s">
        <v>72</v>
      </c>
      <c r="D84" s="31"/>
      <c r="E84" s="32"/>
      <c r="F84" s="46"/>
      <c r="G84" s="47"/>
      <c r="H84" s="35" t="s">
        <v>63</v>
      </c>
      <c r="I84" s="44">
        <v>1</v>
      </c>
      <c r="J84" s="33">
        <f t="shared" si="2"/>
        <v>0</v>
      </c>
      <c r="K84" s="36">
        <f t="shared" si="3"/>
        <v>0</v>
      </c>
      <c r="L84" s="30"/>
    </row>
    <row r="85" spans="1:12" s="34" customFormat="1" ht="12">
      <c r="A85" s="45">
        <v>78</v>
      </c>
      <c r="B85" s="45"/>
      <c r="C85" s="31" t="s">
        <v>73</v>
      </c>
      <c r="D85" s="31"/>
      <c r="E85" s="32"/>
      <c r="F85" s="46"/>
      <c r="G85" s="47"/>
      <c r="H85" s="35" t="s">
        <v>63</v>
      </c>
      <c r="I85" s="44">
        <v>1</v>
      </c>
      <c r="J85" s="33">
        <f t="shared" si="2"/>
        <v>0</v>
      </c>
      <c r="K85" s="36">
        <f t="shared" si="3"/>
        <v>0</v>
      </c>
      <c r="L85" s="30"/>
    </row>
    <row r="86" spans="1:12" s="34" customFormat="1" ht="12">
      <c r="A86" s="45">
        <v>79</v>
      </c>
      <c r="B86" s="45"/>
      <c r="C86" s="31" t="s">
        <v>43</v>
      </c>
      <c r="D86" s="31"/>
      <c r="E86" s="32"/>
      <c r="F86" s="46"/>
      <c r="G86" s="47"/>
      <c r="H86" s="35" t="s">
        <v>63</v>
      </c>
      <c r="I86" s="44">
        <v>1</v>
      </c>
      <c r="J86" s="33">
        <f t="shared" si="2"/>
        <v>0</v>
      </c>
      <c r="K86" s="36">
        <f t="shared" si="3"/>
        <v>0</v>
      </c>
      <c r="L86" s="30"/>
    </row>
    <row r="87" spans="1:12" s="34" customFormat="1" ht="12.75">
      <c r="A87" s="45">
        <v>80</v>
      </c>
      <c r="B87" s="56"/>
      <c r="C87" s="31" t="s">
        <v>65</v>
      </c>
      <c r="D87" s="31"/>
      <c r="E87" s="32"/>
      <c r="F87" s="46"/>
      <c r="G87" s="47"/>
      <c r="H87" s="35" t="s">
        <v>63</v>
      </c>
      <c r="I87" s="44">
        <v>1</v>
      </c>
      <c r="J87" s="33">
        <f t="shared" si="2"/>
        <v>0</v>
      </c>
      <c r="K87" s="36">
        <f t="shared" si="3"/>
        <v>0</v>
      </c>
      <c r="L87" s="30"/>
    </row>
    <row r="88" spans="1:12" s="34" customFormat="1" ht="12.75">
      <c r="A88" s="45">
        <v>81</v>
      </c>
      <c r="B88" s="56"/>
      <c r="C88" s="31" t="s">
        <v>71</v>
      </c>
      <c r="D88" s="31"/>
      <c r="E88" s="32"/>
      <c r="F88" s="46"/>
      <c r="G88" s="47"/>
      <c r="H88" s="35" t="s">
        <v>63</v>
      </c>
      <c r="I88" s="44">
        <v>1</v>
      </c>
      <c r="J88" s="33">
        <f t="shared" si="2"/>
        <v>0</v>
      </c>
      <c r="K88" s="36">
        <f t="shared" si="3"/>
        <v>0</v>
      </c>
      <c r="L88" s="30"/>
    </row>
    <row r="89" spans="1:12" s="34" customFormat="1" ht="12.75">
      <c r="A89" s="45">
        <v>82</v>
      </c>
      <c r="B89" s="56"/>
      <c r="C89" s="31" t="s">
        <v>42</v>
      </c>
      <c r="D89" s="31"/>
      <c r="E89" s="32"/>
      <c r="F89" s="46"/>
      <c r="G89" s="47"/>
      <c r="H89" s="35" t="s">
        <v>64</v>
      </c>
      <c r="I89" s="44">
        <v>0</v>
      </c>
      <c r="J89" s="33">
        <f t="shared" si="2"/>
        <v>0</v>
      </c>
      <c r="K89" s="36">
        <f t="shared" si="3"/>
        <v>0</v>
      </c>
      <c r="L89" s="30"/>
    </row>
    <row r="90" spans="1:12" s="34" customFormat="1" ht="12.75">
      <c r="A90" s="45">
        <v>83</v>
      </c>
      <c r="B90" s="56"/>
      <c r="C90" s="31"/>
      <c r="D90" s="31"/>
      <c r="E90" s="32"/>
      <c r="F90" s="46"/>
      <c r="G90" s="47"/>
      <c r="H90" s="35"/>
      <c r="I90" s="44"/>
      <c r="J90" s="33">
        <f t="shared" si="2"/>
        <v>0</v>
      </c>
      <c r="K90" s="36">
        <f t="shared" si="3"/>
        <v>0</v>
      </c>
      <c r="L90" s="30"/>
    </row>
    <row r="91" spans="1:12" s="34" customFormat="1" ht="12.75">
      <c r="A91" s="45">
        <v>84</v>
      </c>
      <c r="B91" s="56"/>
      <c r="C91" s="58" t="s">
        <v>87</v>
      </c>
      <c r="D91" s="31"/>
      <c r="E91" s="32"/>
      <c r="F91" s="46"/>
      <c r="G91" s="47"/>
      <c r="H91" s="35"/>
      <c r="I91" s="44"/>
      <c r="J91" s="33">
        <f t="shared" si="2"/>
        <v>0</v>
      </c>
      <c r="K91" s="36">
        <f t="shared" si="3"/>
        <v>0</v>
      </c>
      <c r="L91" s="30"/>
    </row>
    <row r="92" spans="1:12" s="34" customFormat="1" ht="12">
      <c r="A92" s="45">
        <v>85</v>
      </c>
      <c r="B92" s="45"/>
      <c r="C92" s="31" t="s">
        <v>88</v>
      </c>
      <c r="D92" s="31"/>
      <c r="E92" s="32"/>
      <c r="F92" s="46"/>
      <c r="G92" s="47"/>
      <c r="H92" s="35" t="s">
        <v>53</v>
      </c>
      <c r="I92" s="44">
        <v>0</v>
      </c>
      <c r="J92" s="33">
        <f t="shared" si="2"/>
        <v>0</v>
      </c>
      <c r="K92" s="36">
        <f t="shared" si="3"/>
        <v>0</v>
      </c>
      <c r="L92" s="30"/>
    </row>
    <row r="93" spans="1:12" s="34" customFormat="1" ht="12">
      <c r="A93" s="45">
        <v>86</v>
      </c>
      <c r="B93" s="45"/>
      <c r="C93" s="31" t="s">
        <v>93</v>
      </c>
      <c r="D93" s="31"/>
      <c r="E93" s="32"/>
      <c r="F93" s="46"/>
      <c r="G93" s="47"/>
      <c r="H93" s="35" t="s">
        <v>53</v>
      </c>
      <c r="I93" s="44">
        <v>0</v>
      </c>
      <c r="J93" s="33">
        <f t="shared" si="2"/>
        <v>0</v>
      </c>
      <c r="K93" s="36">
        <f t="shared" si="3"/>
        <v>0</v>
      </c>
      <c r="L93" s="30"/>
    </row>
    <row r="94" spans="1:12" s="34" customFormat="1" ht="12">
      <c r="A94" s="45">
        <v>87</v>
      </c>
      <c r="B94" s="45"/>
      <c r="C94" s="31" t="s">
        <v>89</v>
      </c>
      <c r="D94" s="31"/>
      <c r="E94" s="32"/>
      <c r="F94" s="46"/>
      <c r="G94" s="47"/>
      <c r="H94" s="35" t="s">
        <v>53</v>
      </c>
      <c r="I94" s="44">
        <v>0</v>
      </c>
      <c r="J94" s="33">
        <f t="shared" si="2"/>
        <v>0</v>
      </c>
      <c r="K94" s="36">
        <f t="shared" si="3"/>
        <v>0</v>
      </c>
      <c r="L94" s="30"/>
    </row>
    <row r="95" spans="1:12" s="34" customFormat="1" ht="12">
      <c r="A95" s="45">
        <v>88</v>
      </c>
      <c r="B95" s="45"/>
      <c r="C95" s="31" t="s">
        <v>90</v>
      </c>
      <c r="D95" s="31"/>
      <c r="E95" s="32"/>
      <c r="F95" s="46"/>
      <c r="G95" s="47"/>
      <c r="H95" s="35" t="s">
        <v>53</v>
      </c>
      <c r="I95" s="44">
        <v>0</v>
      </c>
      <c r="J95" s="33">
        <f t="shared" si="2"/>
        <v>0</v>
      </c>
      <c r="K95" s="36">
        <f t="shared" si="3"/>
        <v>0</v>
      </c>
      <c r="L95" s="30"/>
    </row>
    <row r="96" spans="1:12" s="34" customFormat="1" ht="12">
      <c r="A96" s="45">
        <v>89</v>
      </c>
      <c r="B96" s="45"/>
      <c r="C96" s="31" t="s">
        <v>91</v>
      </c>
      <c r="D96" s="31"/>
      <c r="E96" s="32"/>
      <c r="F96" s="46"/>
      <c r="G96" s="47"/>
      <c r="H96" s="35" t="s">
        <v>52</v>
      </c>
      <c r="I96" s="44">
        <v>0</v>
      </c>
      <c r="J96" s="33">
        <f t="shared" si="2"/>
        <v>0</v>
      </c>
      <c r="K96" s="36">
        <f t="shared" si="3"/>
        <v>0</v>
      </c>
      <c r="L96" s="30"/>
    </row>
    <row r="97" spans="1:12" s="34" customFormat="1" ht="12.75">
      <c r="A97" s="45">
        <v>90</v>
      </c>
      <c r="B97" s="56"/>
      <c r="C97" s="31" t="s">
        <v>92</v>
      </c>
      <c r="D97" s="31"/>
      <c r="E97" s="32"/>
      <c r="F97" s="46"/>
      <c r="G97" s="47"/>
      <c r="H97" s="35" t="s">
        <v>0</v>
      </c>
      <c r="I97" s="44">
        <v>0</v>
      </c>
      <c r="J97" s="33">
        <f t="shared" si="2"/>
        <v>0</v>
      </c>
      <c r="K97" s="36">
        <f t="shared" si="3"/>
        <v>0</v>
      </c>
      <c r="L97" s="30"/>
    </row>
    <row r="98" spans="1:12" s="34" customFormat="1" ht="12.75">
      <c r="A98" s="45">
        <v>91</v>
      </c>
      <c r="B98" s="56"/>
      <c r="C98" s="31"/>
      <c r="D98" s="31"/>
      <c r="E98" s="32"/>
      <c r="F98" s="46"/>
      <c r="G98" s="47"/>
      <c r="H98" s="35"/>
      <c r="I98" s="44"/>
      <c r="J98" s="33">
        <f t="shared" si="2"/>
        <v>0</v>
      </c>
      <c r="K98" s="36">
        <f t="shared" si="3"/>
        <v>0</v>
      </c>
      <c r="L98" s="30"/>
    </row>
    <row r="99" spans="1:12" s="34" customFormat="1" ht="13.5">
      <c r="A99" s="45">
        <v>92</v>
      </c>
      <c r="B99" s="56"/>
      <c r="C99" s="57" t="s">
        <v>126</v>
      </c>
      <c r="D99" s="31"/>
      <c r="E99" s="32"/>
      <c r="F99" s="46"/>
      <c r="G99" s="47"/>
      <c r="H99" s="35"/>
      <c r="I99" s="44"/>
      <c r="J99" s="33">
        <f t="shared" si="2"/>
        <v>0</v>
      </c>
      <c r="K99" s="36">
        <f t="shared" si="3"/>
        <v>0</v>
      </c>
      <c r="L99" s="30"/>
    </row>
    <row r="100" spans="1:12" s="34" customFormat="1" ht="12.75">
      <c r="A100" s="45">
        <v>93</v>
      </c>
      <c r="B100" s="56"/>
      <c r="C100" s="31" t="s">
        <v>127</v>
      </c>
      <c r="D100" s="31"/>
      <c r="E100" s="32"/>
      <c r="F100" s="46"/>
      <c r="G100" s="47"/>
      <c r="H100" s="35" t="s">
        <v>128</v>
      </c>
      <c r="I100" s="44">
        <v>0.25</v>
      </c>
      <c r="J100" s="33">
        <f t="shared" si="2"/>
        <v>0</v>
      </c>
      <c r="K100" s="36">
        <f t="shared" si="3"/>
        <v>0</v>
      </c>
      <c r="L100" s="30"/>
    </row>
    <row r="101" spans="1:12" s="34" customFormat="1" ht="12.75">
      <c r="A101" s="45">
        <v>94</v>
      </c>
      <c r="B101" s="56"/>
      <c r="C101" s="31" t="s">
        <v>129</v>
      </c>
      <c r="D101" s="31"/>
      <c r="E101" s="32"/>
      <c r="F101" s="46"/>
      <c r="G101" s="47"/>
      <c r="H101" s="35" t="s">
        <v>0</v>
      </c>
      <c r="I101" s="44">
        <v>1</v>
      </c>
      <c r="J101" s="33">
        <f t="shared" si="2"/>
        <v>0</v>
      </c>
      <c r="K101" s="36">
        <f t="shared" si="3"/>
        <v>0</v>
      </c>
      <c r="L101" s="30"/>
    </row>
    <row r="102" spans="1:12" s="34" customFormat="1" ht="12.75">
      <c r="A102" s="45">
        <v>95</v>
      </c>
      <c r="B102" s="56"/>
      <c r="C102" s="31" t="s">
        <v>130</v>
      </c>
      <c r="D102" s="31"/>
      <c r="E102" s="32"/>
      <c r="F102" s="46"/>
      <c r="G102" s="47"/>
      <c r="H102" s="35" t="s">
        <v>0</v>
      </c>
      <c r="I102" s="44">
        <v>1</v>
      </c>
      <c r="J102" s="33">
        <f t="shared" si="2"/>
        <v>0</v>
      </c>
      <c r="K102" s="36">
        <f t="shared" si="3"/>
        <v>0</v>
      </c>
      <c r="L102" s="30"/>
    </row>
    <row r="103" spans="1:12" s="34" customFormat="1" ht="12.75">
      <c r="A103" s="45">
        <v>96</v>
      </c>
      <c r="B103" s="56"/>
      <c r="C103" s="31" t="s">
        <v>143</v>
      </c>
      <c r="D103" s="31"/>
      <c r="E103" s="32"/>
      <c r="F103" s="46"/>
      <c r="G103" s="47"/>
      <c r="H103" s="35" t="s">
        <v>52</v>
      </c>
      <c r="I103" s="44">
        <v>1</v>
      </c>
      <c r="J103" s="33">
        <f t="shared" si="2"/>
        <v>0</v>
      </c>
      <c r="K103" s="36">
        <f t="shared" si="3"/>
        <v>0</v>
      </c>
      <c r="L103" s="30"/>
    </row>
    <row r="104" spans="1:12" s="34" customFormat="1" ht="12.75">
      <c r="A104" s="45">
        <v>97</v>
      </c>
      <c r="B104" s="56"/>
      <c r="C104" s="31" t="s">
        <v>144</v>
      </c>
      <c r="D104" s="31"/>
      <c r="E104" s="32"/>
      <c r="F104" s="46"/>
      <c r="G104" s="47"/>
      <c r="H104" s="35" t="s">
        <v>52</v>
      </c>
      <c r="I104" s="44">
        <v>1</v>
      </c>
      <c r="J104" s="33">
        <f t="shared" si="2"/>
        <v>0</v>
      </c>
      <c r="K104" s="36">
        <f t="shared" si="3"/>
        <v>0</v>
      </c>
      <c r="L104" s="30"/>
    </row>
    <row r="105" spans="1:12" s="34" customFormat="1" ht="12.75">
      <c r="A105" s="45">
        <v>98</v>
      </c>
      <c r="B105" s="56"/>
      <c r="C105" s="31" t="s">
        <v>133</v>
      </c>
      <c r="D105" s="31"/>
      <c r="E105" s="32"/>
      <c r="F105" s="46"/>
      <c r="G105" s="47"/>
      <c r="H105" s="35" t="s">
        <v>52</v>
      </c>
      <c r="I105" s="44">
        <v>2</v>
      </c>
      <c r="J105" s="33">
        <f t="shared" si="2"/>
        <v>0</v>
      </c>
      <c r="K105" s="36">
        <f t="shared" si="3"/>
        <v>0</v>
      </c>
      <c r="L105" s="30"/>
    </row>
    <row r="106" spans="1:12" s="34" customFormat="1" ht="12.75">
      <c r="A106" s="45">
        <v>99</v>
      </c>
      <c r="B106" s="56"/>
      <c r="C106" s="31" t="s">
        <v>134</v>
      </c>
      <c r="D106" s="31"/>
      <c r="E106" s="32"/>
      <c r="F106" s="46"/>
      <c r="G106" s="47"/>
      <c r="H106" s="35" t="s">
        <v>52</v>
      </c>
      <c r="I106" s="44">
        <v>2</v>
      </c>
      <c r="J106" s="33">
        <f t="shared" si="2"/>
        <v>0</v>
      </c>
      <c r="K106" s="36">
        <f t="shared" si="3"/>
        <v>0</v>
      </c>
      <c r="L106" s="30"/>
    </row>
    <row r="107" spans="1:12" s="34" customFormat="1" ht="12.75">
      <c r="A107" s="45">
        <v>100</v>
      </c>
      <c r="B107" s="56"/>
      <c r="C107" s="31" t="s">
        <v>135</v>
      </c>
      <c r="D107" s="31"/>
      <c r="E107" s="32"/>
      <c r="F107" s="46"/>
      <c r="G107" s="47"/>
      <c r="H107" s="35" t="s">
        <v>53</v>
      </c>
      <c r="I107" s="44">
        <v>60</v>
      </c>
      <c r="J107" s="33">
        <f t="shared" si="2"/>
        <v>0</v>
      </c>
      <c r="K107" s="36">
        <f t="shared" si="3"/>
        <v>0</v>
      </c>
      <c r="L107" s="30"/>
    </row>
    <row r="108" spans="1:12" s="34" customFormat="1" ht="12.75">
      <c r="A108" s="45">
        <v>101</v>
      </c>
      <c r="B108" s="56"/>
      <c r="C108" s="31" t="s">
        <v>136</v>
      </c>
      <c r="D108" s="31"/>
      <c r="E108" s="32"/>
      <c r="F108" s="46"/>
      <c r="G108" s="47"/>
      <c r="H108" s="35" t="s">
        <v>53</v>
      </c>
      <c r="I108" s="44">
        <v>60</v>
      </c>
      <c r="J108" s="33">
        <f t="shared" si="2"/>
        <v>0</v>
      </c>
      <c r="K108" s="36">
        <f t="shared" si="3"/>
        <v>0</v>
      </c>
      <c r="L108" s="30"/>
    </row>
    <row r="109" spans="1:12" s="34" customFormat="1" ht="12.75">
      <c r="A109" s="45">
        <v>102</v>
      </c>
      <c r="B109" s="56"/>
      <c r="C109" s="31" t="s">
        <v>137</v>
      </c>
      <c r="D109" s="31"/>
      <c r="E109" s="32"/>
      <c r="F109" s="46"/>
      <c r="G109" s="47"/>
      <c r="H109" s="35" t="s">
        <v>52</v>
      </c>
      <c r="I109" s="44">
        <v>2</v>
      </c>
      <c r="J109" s="33">
        <f t="shared" si="2"/>
        <v>0</v>
      </c>
      <c r="K109" s="36">
        <f t="shared" si="3"/>
        <v>0</v>
      </c>
      <c r="L109" s="30"/>
    </row>
    <row r="110" spans="1:12" s="34" customFormat="1" ht="13.5" thickBot="1">
      <c r="A110" s="45">
        <v>103</v>
      </c>
      <c r="B110" s="56"/>
      <c r="C110" s="31" t="s">
        <v>138</v>
      </c>
      <c r="D110" s="31"/>
      <c r="E110" s="32"/>
      <c r="F110" s="46"/>
      <c r="G110" s="47"/>
      <c r="H110" s="35" t="s">
        <v>52</v>
      </c>
      <c r="I110" s="44">
        <v>45</v>
      </c>
      <c r="J110" s="33">
        <f t="shared" si="2"/>
        <v>0</v>
      </c>
      <c r="K110" s="36">
        <f t="shared" si="3"/>
        <v>0</v>
      </c>
      <c r="L110" s="30"/>
    </row>
    <row r="111" spans="2:12" ht="13.5" thickBot="1">
      <c r="B111" s="1"/>
      <c r="D111" s="37" t="s">
        <v>61</v>
      </c>
      <c r="F111" s="38"/>
      <c r="G111" s="39" t="s">
        <v>62</v>
      </c>
      <c r="H111" s="40"/>
      <c r="I111" s="41"/>
      <c r="J111" s="40"/>
      <c r="K111" s="42">
        <f>SUM(K9:K110)</f>
        <v>0</v>
      </c>
      <c r="L111" s="43" t="s">
        <v>51</v>
      </c>
    </row>
  </sheetData>
  <sheetProtection/>
  <mergeCells count="4">
    <mergeCell ref="C6:D6"/>
    <mergeCell ref="C32:E32"/>
    <mergeCell ref="C33:E33"/>
    <mergeCell ref="C37:E3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2:L111"/>
  <sheetViews>
    <sheetView view="pageBreakPreview" zoomScale="110" zoomScaleSheetLayoutView="110" zoomScalePageLayoutView="0" workbookViewId="0" topLeftCell="A81">
      <selection activeCell="C37" sqref="D37"/>
    </sheetView>
  </sheetViews>
  <sheetFormatPr defaultColWidth="9.140625" defaultRowHeight="12.75"/>
  <cols>
    <col min="1" max="1" width="3.7109375" style="2" customWidth="1"/>
    <col min="2" max="2" width="6.421875" style="0" customWidth="1"/>
    <col min="3" max="3" width="16.28125" style="0" customWidth="1"/>
    <col min="4" max="4" width="9.7109375" style="0" customWidth="1"/>
    <col min="5" max="5" width="17.7109375" style="0" customWidth="1"/>
    <col min="6" max="7" width="9.7109375" style="0" customWidth="1"/>
    <col min="8" max="8" width="4.7109375" style="0" customWidth="1"/>
    <col min="9" max="9" width="7.7109375" style="0" customWidth="1"/>
    <col min="10" max="10" width="10.7109375" style="0" customWidth="1"/>
    <col min="11" max="11" width="11.7109375" style="0" customWidth="1"/>
    <col min="12" max="12" width="4.421875" style="2" customWidth="1"/>
  </cols>
  <sheetData>
    <row r="1" ht="24" customHeight="1"/>
    <row r="2" spans="1:12" s="5" customFormat="1" ht="26.25" customHeight="1">
      <c r="A2" s="3"/>
      <c r="B2" s="4" t="s">
        <v>108</v>
      </c>
      <c r="D2" s="4" t="s">
        <v>113</v>
      </c>
      <c r="F2" s="64"/>
      <c r="G2" s="65"/>
      <c r="H2" s="66"/>
      <c r="I2" s="65"/>
      <c r="J2" s="65"/>
      <c r="K2" s="65"/>
      <c r="L2" s="6"/>
    </row>
    <row r="3" spans="2:12" ht="15">
      <c r="B3" s="7"/>
      <c r="C3" s="8"/>
      <c r="D3" s="8"/>
      <c r="E3" s="8"/>
      <c r="F3" s="8" t="s">
        <v>48</v>
      </c>
      <c r="G3" s="8"/>
      <c r="H3" s="8"/>
      <c r="I3" s="8"/>
      <c r="J3" s="8"/>
      <c r="K3" s="8"/>
      <c r="L3" s="9"/>
    </row>
    <row r="4" spans="1:12" ht="20.25">
      <c r="A4" s="50"/>
      <c r="B4" s="51" t="s">
        <v>113</v>
      </c>
      <c r="C4" s="52"/>
      <c r="D4" s="52"/>
      <c r="E4" s="62"/>
      <c r="F4" s="59"/>
      <c r="G4" s="60"/>
      <c r="H4" s="10"/>
      <c r="I4" s="10"/>
      <c r="J4" s="11" t="s">
        <v>28</v>
      </c>
      <c r="K4" s="12" t="s">
        <v>28</v>
      </c>
      <c r="L4" s="13"/>
    </row>
    <row r="5" spans="1:12" ht="20.25">
      <c r="A5" s="14"/>
      <c r="B5" s="53" t="s">
        <v>40</v>
      </c>
      <c r="C5" s="15"/>
      <c r="D5" s="15"/>
      <c r="E5" s="15"/>
      <c r="F5" s="18" t="s">
        <v>54</v>
      </c>
      <c r="G5" s="61" t="s">
        <v>54</v>
      </c>
      <c r="H5" s="16"/>
      <c r="I5" s="16"/>
      <c r="J5" s="17" t="s">
        <v>54</v>
      </c>
      <c r="K5" s="18" t="s">
        <v>54</v>
      </c>
      <c r="L5" s="19"/>
    </row>
    <row r="6" spans="1:12" ht="19.5" customHeight="1">
      <c r="A6" s="20" t="s">
        <v>55</v>
      </c>
      <c r="B6" s="20" t="s">
        <v>56</v>
      </c>
      <c r="C6" s="67" t="s">
        <v>57</v>
      </c>
      <c r="D6" s="68"/>
      <c r="E6" s="22"/>
      <c r="F6" s="21" t="s">
        <v>50</v>
      </c>
      <c r="G6" s="23" t="s">
        <v>50</v>
      </c>
      <c r="H6" s="24" t="s">
        <v>58</v>
      </c>
      <c r="I6" s="24" t="s">
        <v>59</v>
      </c>
      <c r="J6" s="23" t="s">
        <v>50</v>
      </c>
      <c r="K6" s="21" t="s">
        <v>60</v>
      </c>
      <c r="L6" s="20" t="s">
        <v>49</v>
      </c>
    </row>
    <row r="7" spans="1:12" s="29" customFormat="1" ht="12">
      <c r="A7" s="54"/>
      <c r="B7" s="25"/>
      <c r="C7" s="55"/>
      <c r="D7" s="49"/>
      <c r="E7" s="49"/>
      <c r="F7" s="46"/>
      <c r="G7" s="47"/>
      <c r="H7" s="26"/>
      <c r="I7" s="26"/>
      <c r="J7" s="26"/>
      <c r="K7" s="27"/>
      <c r="L7" s="28"/>
    </row>
    <row r="8" spans="1:12" s="34" customFormat="1" ht="12.75">
      <c r="A8" s="45">
        <v>1</v>
      </c>
      <c r="B8" s="56"/>
      <c r="C8" s="58" t="s">
        <v>2</v>
      </c>
      <c r="D8" s="31"/>
      <c r="E8" s="32"/>
      <c r="F8" s="46"/>
      <c r="G8" s="47"/>
      <c r="H8" s="35"/>
      <c r="I8" s="44"/>
      <c r="J8" s="33"/>
      <c r="K8" s="36"/>
      <c r="L8" s="30"/>
    </row>
    <row r="9" spans="1:12" s="34" customFormat="1" ht="12.75">
      <c r="A9" s="45">
        <v>2</v>
      </c>
      <c r="B9" s="56"/>
      <c r="C9" s="31" t="s">
        <v>97</v>
      </c>
      <c r="D9" s="31"/>
      <c r="E9" s="32"/>
      <c r="F9" s="46"/>
      <c r="G9" s="47"/>
      <c r="H9" s="35" t="s">
        <v>52</v>
      </c>
      <c r="I9" s="44">
        <v>85</v>
      </c>
      <c r="J9" s="33">
        <f>F9+G9</f>
        <v>0</v>
      </c>
      <c r="K9" s="36">
        <f>IF(I9=0,0,(I9*F9)+(I9*G9))</f>
        <v>0</v>
      </c>
      <c r="L9" s="30"/>
    </row>
    <row r="10" spans="1:12" s="34" customFormat="1" ht="12.75">
      <c r="A10" s="45">
        <v>3</v>
      </c>
      <c r="B10" s="56"/>
      <c r="C10" s="31" t="s">
        <v>22</v>
      </c>
      <c r="D10" s="31"/>
      <c r="E10" s="32"/>
      <c r="F10" s="46"/>
      <c r="G10" s="47"/>
      <c r="H10" s="35" t="s">
        <v>0</v>
      </c>
      <c r="I10" s="44">
        <v>1</v>
      </c>
      <c r="J10" s="33">
        <f aca="true" t="shared" si="0" ref="J10:J73">F10+G10</f>
        <v>0</v>
      </c>
      <c r="K10" s="36">
        <f aca="true" t="shared" si="1" ref="K10:K73">IF(I10=0,0,(I10*F10)+(I10*G10))</f>
        <v>0</v>
      </c>
      <c r="L10" s="30"/>
    </row>
    <row r="11" spans="1:12" s="34" customFormat="1" ht="12.75">
      <c r="A11" s="45">
        <v>4</v>
      </c>
      <c r="B11" s="56"/>
      <c r="C11" s="31" t="s">
        <v>23</v>
      </c>
      <c r="D11" s="31"/>
      <c r="E11" s="32"/>
      <c r="F11" s="46"/>
      <c r="G11" s="47"/>
      <c r="H11" s="35" t="s">
        <v>52</v>
      </c>
      <c r="I11" s="44">
        <v>10</v>
      </c>
      <c r="J11" s="33">
        <f t="shared" si="0"/>
        <v>0</v>
      </c>
      <c r="K11" s="36">
        <f t="shared" si="1"/>
        <v>0</v>
      </c>
      <c r="L11" s="30"/>
    </row>
    <row r="12" spans="1:12" s="34" customFormat="1" ht="12.75">
      <c r="A12" s="45">
        <v>5</v>
      </c>
      <c r="B12" s="56"/>
      <c r="C12" s="31" t="s">
        <v>16</v>
      </c>
      <c r="D12" s="31"/>
      <c r="E12" s="48"/>
      <c r="F12" s="46"/>
      <c r="G12" s="47"/>
      <c r="H12" s="35" t="s">
        <v>52</v>
      </c>
      <c r="I12" s="44">
        <v>10</v>
      </c>
      <c r="J12" s="33">
        <f t="shared" si="0"/>
        <v>0</v>
      </c>
      <c r="K12" s="36">
        <f t="shared" si="1"/>
        <v>0</v>
      </c>
      <c r="L12" s="30"/>
    </row>
    <row r="13" spans="1:12" s="34" customFormat="1" ht="12.75">
      <c r="A13" s="45">
        <v>6</v>
      </c>
      <c r="B13" s="56"/>
      <c r="C13" s="31" t="s">
        <v>17</v>
      </c>
      <c r="D13" s="31"/>
      <c r="E13" s="32"/>
      <c r="F13" s="46"/>
      <c r="G13" s="47"/>
      <c r="H13" s="35" t="s">
        <v>52</v>
      </c>
      <c r="I13" s="44">
        <v>0</v>
      </c>
      <c r="J13" s="33">
        <f t="shared" si="0"/>
        <v>0</v>
      </c>
      <c r="K13" s="36">
        <f t="shared" si="1"/>
        <v>0</v>
      </c>
      <c r="L13" s="30"/>
    </row>
    <row r="14" spans="1:12" s="34" customFormat="1" ht="12.75">
      <c r="A14" s="45">
        <v>7</v>
      </c>
      <c r="B14" s="56"/>
      <c r="C14" s="31" t="s">
        <v>18</v>
      </c>
      <c r="D14" s="31"/>
      <c r="E14" s="32"/>
      <c r="F14" s="46"/>
      <c r="G14" s="47"/>
      <c r="H14" s="35" t="s">
        <v>53</v>
      </c>
      <c r="I14" s="44">
        <v>330</v>
      </c>
      <c r="J14" s="33">
        <f t="shared" si="0"/>
        <v>0</v>
      </c>
      <c r="K14" s="36">
        <f t="shared" si="1"/>
        <v>0</v>
      </c>
      <c r="L14" s="30"/>
    </row>
    <row r="15" spans="1:12" s="34" customFormat="1" ht="12.75">
      <c r="A15" s="45">
        <v>8</v>
      </c>
      <c r="B15" s="56"/>
      <c r="C15" s="31" t="s">
        <v>19</v>
      </c>
      <c r="D15" s="31"/>
      <c r="E15" s="32"/>
      <c r="F15" s="46"/>
      <c r="G15" s="47"/>
      <c r="H15" s="35" t="s">
        <v>53</v>
      </c>
      <c r="I15" s="44">
        <v>50</v>
      </c>
      <c r="J15" s="33">
        <f t="shared" si="0"/>
        <v>0</v>
      </c>
      <c r="K15" s="36">
        <f t="shared" si="1"/>
        <v>0</v>
      </c>
      <c r="L15" s="30"/>
    </row>
    <row r="16" spans="1:12" s="34" customFormat="1" ht="12.75">
      <c r="A16" s="45">
        <v>9</v>
      </c>
      <c r="B16" s="56"/>
      <c r="C16" s="31" t="s">
        <v>20</v>
      </c>
      <c r="D16" s="31"/>
      <c r="E16" s="32"/>
      <c r="F16" s="46"/>
      <c r="G16" s="47"/>
      <c r="H16" s="35" t="s">
        <v>53</v>
      </c>
      <c r="I16" s="44">
        <v>1040</v>
      </c>
      <c r="J16" s="33">
        <f t="shared" si="0"/>
        <v>0</v>
      </c>
      <c r="K16" s="36">
        <f t="shared" si="1"/>
        <v>0</v>
      </c>
      <c r="L16" s="30"/>
    </row>
    <row r="17" spans="1:12" s="34" customFormat="1" ht="12.75">
      <c r="A17" s="45">
        <v>10</v>
      </c>
      <c r="B17" s="56"/>
      <c r="C17" s="31" t="s">
        <v>86</v>
      </c>
      <c r="D17" s="31"/>
      <c r="E17" s="32"/>
      <c r="F17" s="46"/>
      <c r="G17" s="47"/>
      <c r="H17" s="35" t="s">
        <v>53</v>
      </c>
      <c r="I17" s="44">
        <v>65</v>
      </c>
      <c r="J17" s="33">
        <f t="shared" si="0"/>
        <v>0</v>
      </c>
      <c r="K17" s="36">
        <f t="shared" si="1"/>
        <v>0</v>
      </c>
      <c r="L17" s="30"/>
    </row>
    <row r="18" spans="1:12" s="34" customFormat="1" ht="12.75">
      <c r="A18" s="45">
        <v>11</v>
      </c>
      <c r="B18" s="56"/>
      <c r="C18" s="31" t="s">
        <v>21</v>
      </c>
      <c r="D18" s="31"/>
      <c r="E18" s="32"/>
      <c r="F18" s="46"/>
      <c r="G18" s="47"/>
      <c r="H18" s="35" t="s">
        <v>63</v>
      </c>
      <c r="I18" s="44">
        <v>1</v>
      </c>
      <c r="J18" s="33">
        <f t="shared" si="0"/>
        <v>0</v>
      </c>
      <c r="K18" s="36">
        <f t="shared" si="1"/>
        <v>0</v>
      </c>
      <c r="L18" s="30"/>
    </row>
    <row r="19" spans="1:12" s="34" customFormat="1" ht="12.75">
      <c r="A19" s="45">
        <v>12</v>
      </c>
      <c r="B19" s="56"/>
      <c r="C19" s="31" t="s">
        <v>27</v>
      </c>
      <c r="D19" s="31"/>
      <c r="E19" s="32"/>
      <c r="F19" s="46"/>
      <c r="G19" s="47"/>
      <c r="H19" s="35" t="s">
        <v>53</v>
      </c>
      <c r="I19" s="44">
        <v>0</v>
      </c>
      <c r="J19" s="33">
        <f t="shared" si="0"/>
        <v>0</v>
      </c>
      <c r="K19" s="36">
        <f t="shared" si="1"/>
        <v>0</v>
      </c>
      <c r="L19" s="30"/>
    </row>
    <row r="20" spans="1:12" s="34" customFormat="1" ht="12.75">
      <c r="A20" s="45">
        <v>13</v>
      </c>
      <c r="B20" s="56"/>
      <c r="C20" s="31" t="s">
        <v>13</v>
      </c>
      <c r="D20" s="31"/>
      <c r="E20" s="32"/>
      <c r="F20" s="46"/>
      <c r="G20" s="47"/>
      <c r="H20" s="35" t="s">
        <v>52</v>
      </c>
      <c r="I20" s="44">
        <v>0</v>
      </c>
      <c r="J20" s="33">
        <f t="shared" si="0"/>
        <v>0</v>
      </c>
      <c r="K20" s="36">
        <f t="shared" si="1"/>
        <v>0</v>
      </c>
      <c r="L20" s="30"/>
    </row>
    <row r="21" spans="1:12" s="34" customFormat="1" ht="12.75">
      <c r="A21" s="45">
        <v>14</v>
      </c>
      <c r="B21" s="56"/>
      <c r="C21" s="31" t="s">
        <v>26</v>
      </c>
      <c r="D21" s="31"/>
      <c r="E21" s="32"/>
      <c r="F21" s="46"/>
      <c r="G21" s="47"/>
      <c r="H21" s="35" t="s">
        <v>63</v>
      </c>
      <c r="I21" s="44">
        <v>0</v>
      </c>
      <c r="J21" s="33">
        <f t="shared" si="0"/>
        <v>0</v>
      </c>
      <c r="K21" s="36">
        <f t="shared" si="1"/>
        <v>0</v>
      </c>
      <c r="L21" s="30"/>
    </row>
    <row r="22" spans="1:12" s="34" customFormat="1" ht="12.75">
      <c r="A22" s="45">
        <v>15</v>
      </c>
      <c r="B22" s="56"/>
      <c r="C22" s="31" t="s">
        <v>98</v>
      </c>
      <c r="D22" s="31"/>
      <c r="E22" s="32"/>
      <c r="F22" s="46"/>
      <c r="G22" s="47"/>
      <c r="H22" s="35" t="s">
        <v>52</v>
      </c>
      <c r="I22" s="44">
        <v>0</v>
      </c>
      <c r="J22" s="33">
        <f t="shared" si="0"/>
        <v>0</v>
      </c>
      <c r="K22" s="36">
        <f t="shared" si="1"/>
        <v>0</v>
      </c>
      <c r="L22" s="30"/>
    </row>
    <row r="23" spans="1:12" s="34" customFormat="1" ht="12.75">
      <c r="A23" s="45">
        <v>16</v>
      </c>
      <c r="B23" s="56"/>
      <c r="C23" s="31" t="s">
        <v>99</v>
      </c>
      <c r="D23" s="31"/>
      <c r="E23" s="32"/>
      <c r="F23" s="46"/>
      <c r="G23" s="47"/>
      <c r="H23" s="35" t="s">
        <v>52</v>
      </c>
      <c r="I23" s="44">
        <v>450</v>
      </c>
      <c r="J23" s="33">
        <f t="shared" si="0"/>
        <v>0</v>
      </c>
      <c r="K23" s="36">
        <f t="shared" si="1"/>
        <v>0</v>
      </c>
      <c r="L23" s="30"/>
    </row>
    <row r="24" spans="1:12" s="34" customFormat="1" ht="12.75">
      <c r="A24" s="45">
        <v>17</v>
      </c>
      <c r="B24" s="56"/>
      <c r="C24" s="31" t="s">
        <v>100</v>
      </c>
      <c r="D24" s="31"/>
      <c r="E24" s="32"/>
      <c r="F24" s="46"/>
      <c r="G24" s="47"/>
      <c r="H24" s="35" t="s">
        <v>52</v>
      </c>
      <c r="I24" s="44">
        <v>200</v>
      </c>
      <c r="J24" s="33">
        <f t="shared" si="0"/>
        <v>0</v>
      </c>
      <c r="K24" s="36">
        <f t="shared" si="1"/>
        <v>0</v>
      </c>
      <c r="L24" s="30"/>
    </row>
    <row r="25" spans="1:12" s="34" customFormat="1" ht="12.75">
      <c r="A25" s="45">
        <v>18</v>
      </c>
      <c r="B25" s="56"/>
      <c r="C25" s="31" t="s">
        <v>102</v>
      </c>
      <c r="D25" s="31"/>
      <c r="E25" s="32"/>
      <c r="F25" s="46"/>
      <c r="G25" s="47"/>
      <c r="H25" s="35" t="s">
        <v>53</v>
      </c>
      <c r="I25" s="44">
        <v>0</v>
      </c>
      <c r="J25" s="33">
        <f t="shared" si="0"/>
        <v>0</v>
      </c>
      <c r="K25" s="36">
        <f t="shared" si="1"/>
        <v>0</v>
      </c>
      <c r="L25" s="30"/>
    </row>
    <row r="26" spans="1:12" s="34" customFormat="1" ht="12.75">
      <c r="A26" s="45">
        <v>19</v>
      </c>
      <c r="B26" s="56"/>
      <c r="C26" s="31" t="s">
        <v>94</v>
      </c>
      <c r="D26" s="31"/>
      <c r="E26" s="32"/>
      <c r="F26" s="46"/>
      <c r="G26" s="47"/>
      <c r="H26" s="35" t="s">
        <v>53</v>
      </c>
      <c r="I26" s="44">
        <v>650</v>
      </c>
      <c r="J26" s="33">
        <f t="shared" si="0"/>
        <v>0</v>
      </c>
      <c r="K26" s="36">
        <f t="shared" si="1"/>
        <v>0</v>
      </c>
      <c r="L26" s="30"/>
    </row>
    <row r="27" spans="1:12" s="34" customFormat="1" ht="12.75">
      <c r="A27" s="45">
        <v>20</v>
      </c>
      <c r="B27" s="56"/>
      <c r="C27" s="31" t="s">
        <v>24</v>
      </c>
      <c r="D27" s="31"/>
      <c r="E27" s="32"/>
      <c r="F27" s="46"/>
      <c r="G27" s="47"/>
      <c r="H27" s="35" t="s">
        <v>53</v>
      </c>
      <c r="I27" s="44">
        <v>0</v>
      </c>
      <c r="J27" s="33">
        <f t="shared" si="0"/>
        <v>0</v>
      </c>
      <c r="K27" s="36">
        <f t="shared" si="1"/>
        <v>0</v>
      </c>
      <c r="L27" s="30"/>
    </row>
    <row r="28" spans="1:12" s="34" customFormat="1" ht="12.75">
      <c r="A28" s="45">
        <v>21</v>
      </c>
      <c r="B28" s="56"/>
      <c r="C28" s="31" t="s">
        <v>66</v>
      </c>
      <c r="D28" s="31"/>
      <c r="E28" s="32"/>
      <c r="F28" s="46"/>
      <c r="G28" s="47"/>
      <c r="H28" s="35" t="s">
        <v>25</v>
      </c>
      <c r="I28" s="44">
        <v>8</v>
      </c>
      <c r="J28" s="33">
        <f t="shared" si="0"/>
        <v>0</v>
      </c>
      <c r="K28" s="36">
        <f t="shared" si="1"/>
        <v>0</v>
      </c>
      <c r="L28" s="30"/>
    </row>
    <row r="29" spans="1:12" s="34" customFormat="1" ht="12.75">
      <c r="A29" s="45">
        <v>22</v>
      </c>
      <c r="B29" s="56"/>
      <c r="C29" s="31" t="s">
        <v>67</v>
      </c>
      <c r="D29" s="31"/>
      <c r="E29" s="32"/>
      <c r="F29" s="46"/>
      <c r="G29" s="47"/>
      <c r="H29" s="35" t="s">
        <v>25</v>
      </c>
      <c r="I29" s="44">
        <v>12</v>
      </c>
      <c r="J29" s="33">
        <f t="shared" si="0"/>
        <v>0</v>
      </c>
      <c r="K29" s="36">
        <f t="shared" si="1"/>
        <v>0</v>
      </c>
      <c r="L29" s="30"/>
    </row>
    <row r="30" spans="1:12" s="34" customFormat="1" ht="12.75">
      <c r="A30" s="45">
        <v>23</v>
      </c>
      <c r="B30" s="56"/>
      <c r="C30" s="31" t="s">
        <v>68</v>
      </c>
      <c r="D30" s="31"/>
      <c r="E30" s="32"/>
      <c r="F30" s="46"/>
      <c r="G30" s="47"/>
      <c r="H30" s="35" t="s">
        <v>25</v>
      </c>
      <c r="I30" s="44">
        <v>5</v>
      </c>
      <c r="J30" s="33">
        <f t="shared" si="0"/>
        <v>0</v>
      </c>
      <c r="K30" s="36">
        <f t="shared" si="1"/>
        <v>0</v>
      </c>
      <c r="L30" s="30"/>
    </row>
    <row r="31" spans="1:12" s="34" customFormat="1" ht="12.75">
      <c r="A31" s="45">
        <v>24</v>
      </c>
      <c r="B31" s="56"/>
      <c r="C31" s="31" t="s">
        <v>14</v>
      </c>
      <c r="D31" s="31"/>
      <c r="E31" s="32"/>
      <c r="F31" s="46"/>
      <c r="G31" s="47"/>
      <c r="H31" s="35" t="s">
        <v>103</v>
      </c>
      <c r="I31" s="44">
        <v>0</v>
      </c>
      <c r="J31" s="33">
        <f t="shared" si="0"/>
        <v>0</v>
      </c>
      <c r="K31" s="36">
        <f t="shared" si="1"/>
        <v>0</v>
      </c>
      <c r="L31" s="30"/>
    </row>
    <row r="32" spans="1:12" s="34" customFormat="1" ht="25.5" customHeight="1">
      <c r="A32" s="45">
        <v>25</v>
      </c>
      <c r="B32" s="63"/>
      <c r="C32" s="69" t="s">
        <v>74</v>
      </c>
      <c r="D32" s="70"/>
      <c r="E32" s="71"/>
      <c r="F32" s="46"/>
      <c r="G32" s="47"/>
      <c r="H32" s="35" t="s">
        <v>0</v>
      </c>
      <c r="I32" s="44">
        <v>1</v>
      </c>
      <c r="J32" s="33">
        <f t="shared" si="0"/>
        <v>0</v>
      </c>
      <c r="K32" s="36">
        <f t="shared" si="1"/>
        <v>0</v>
      </c>
      <c r="L32" s="30"/>
    </row>
    <row r="33" spans="1:12" s="34" customFormat="1" ht="34.5" customHeight="1">
      <c r="A33" s="45">
        <v>26</v>
      </c>
      <c r="B33" s="63"/>
      <c r="C33" s="69" t="s">
        <v>75</v>
      </c>
      <c r="D33" s="70"/>
      <c r="E33" s="71"/>
      <c r="F33" s="46"/>
      <c r="G33" s="47"/>
      <c r="H33" s="35" t="s">
        <v>0</v>
      </c>
      <c r="I33" s="44">
        <v>1</v>
      </c>
      <c r="J33" s="33">
        <f t="shared" si="0"/>
        <v>0</v>
      </c>
      <c r="K33" s="36">
        <f t="shared" si="1"/>
        <v>0</v>
      </c>
      <c r="L33" s="30"/>
    </row>
    <row r="34" spans="1:12" s="34" customFormat="1" ht="12">
      <c r="A34" s="45">
        <v>27</v>
      </c>
      <c r="B34" s="63"/>
      <c r="C34" s="31" t="s">
        <v>76</v>
      </c>
      <c r="D34" s="31"/>
      <c r="E34" s="32"/>
      <c r="F34" s="46"/>
      <c r="G34" s="47"/>
      <c r="H34" s="35" t="s">
        <v>0</v>
      </c>
      <c r="I34" s="44">
        <v>1</v>
      </c>
      <c r="J34" s="33">
        <f t="shared" si="0"/>
        <v>0</v>
      </c>
      <c r="K34" s="36">
        <f t="shared" si="1"/>
        <v>0</v>
      </c>
      <c r="L34" s="30"/>
    </row>
    <row r="35" spans="1:12" s="34" customFormat="1" ht="12.75">
      <c r="A35" s="45">
        <v>28</v>
      </c>
      <c r="B35" s="56"/>
      <c r="C35" s="31"/>
      <c r="D35" s="31"/>
      <c r="E35" s="32"/>
      <c r="F35" s="46"/>
      <c r="G35" s="47"/>
      <c r="H35" s="35"/>
      <c r="I35" s="44"/>
      <c r="J35" s="33">
        <f t="shared" si="0"/>
        <v>0</v>
      </c>
      <c r="K35" s="36">
        <f t="shared" si="1"/>
        <v>0</v>
      </c>
      <c r="L35" s="30"/>
    </row>
    <row r="36" spans="1:12" s="34" customFormat="1" ht="12.75">
      <c r="A36" s="45">
        <v>29</v>
      </c>
      <c r="B36" s="56"/>
      <c r="C36" s="58" t="s">
        <v>1</v>
      </c>
      <c r="D36" s="31"/>
      <c r="E36" s="32"/>
      <c r="F36" s="46"/>
      <c r="G36" s="47"/>
      <c r="H36" s="35"/>
      <c r="I36" s="44"/>
      <c r="J36" s="33">
        <f t="shared" si="0"/>
        <v>0</v>
      </c>
      <c r="K36" s="36">
        <f t="shared" si="1"/>
        <v>0</v>
      </c>
      <c r="L36" s="30"/>
    </row>
    <row r="37" spans="1:12" s="34" customFormat="1" ht="25.5" customHeight="1">
      <c r="A37" s="45">
        <v>30</v>
      </c>
      <c r="B37" s="56"/>
      <c r="C37" s="72" t="s">
        <v>106</v>
      </c>
      <c r="D37" s="73"/>
      <c r="E37" s="74"/>
      <c r="F37" s="46"/>
      <c r="G37" s="47"/>
      <c r="H37" s="35" t="s">
        <v>52</v>
      </c>
      <c r="I37" s="44">
        <v>1</v>
      </c>
      <c r="J37" s="33">
        <f t="shared" si="0"/>
        <v>0</v>
      </c>
      <c r="K37" s="36">
        <f t="shared" si="1"/>
        <v>0</v>
      </c>
      <c r="L37" s="30"/>
    </row>
    <row r="38" spans="1:12" s="34" customFormat="1" ht="12.75">
      <c r="A38" s="45">
        <v>31</v>
      </c>
      <c r="B38" s="56"/>
      <c r="C38" s="31" t="s">
        <v>117</v>
      </c>
      <c r="D38" s="31"/>
      <c r="E38" s="32"/>
      <c r="F38" s="46"/>
      <c r="G38" s="47"/>
      <c r="H38" s="35" t="s">
        <v>52</v>
      </c>
      <c r="I38" s="44">
        <v>4</v>
      </c>
      <c r="J38" s="33">
        <f t="shared" si="0"/>
        <v>0</v>
      </c>
      <c r="K38" s="36">
        <f t="shared" si="1"/>
        <v>0</v>
      </c>
      <c r="L38" s="30"/>
    </row>
    <row r="39" spans="1:12" s="34" customFormat="1" ht="12.75">
      <c r="A39" s="45">
        <v>32</v>
      </c>
      <c r="B39" s="56"/>
      <c r="C39" s="31" t="s">
        <v>118</v>
      </c>
      <c r="D39" s="31"/>
      <c r="E39" s="32"/>
      <c r="F39" s="46"/>
      <c r="G39" s="47"/>
      <c r="H39" s="35" t="s">
        <v>52</v>
      </c>
      <c r="I39" s="44">
        <v>2</v>
      </c>
      <c r="J39" s="33">
        <f t="shared" si="0"/>
        <v>0</v>
      </c>
      <c r="K39" s="36">
        <f t="shared" si="1"/>
        <v>0</v>
      </c>
      <c r="L39" s="30"/>
    </row>
    <row r="40" spans="1:12" s="34" customFormat="1" ht="12.75">
      <c r="A40" s="45">
        <v>33</v>
      </c>
      <c r="B40" s="56"/>
      <c r="C40" s="31" t="s">
        <v>6</v>
      </c>
      <c r="D40" s="31"/>
      <c r="E40" s="32"/>
      <c r="F40" s="46"/>
      <c r="G40" s="47"/>
      <c r="H40" s="35" t="s">
        <v>52</v>
      </c>
      <c r="I40" s="44">
        <v>0</v>
      </c>
      <c r="J40" s="33">
        <f t="shared" si="0"/>
        <v>0</v>
      </c>
      <c r="K40" s="36">
        <f t="shared" si="1"/>
        <v>0</v>
      </c>
      <c r="L40" s="30"/>
    </row>
    <row r="41" spans="1:12" s="34" customFormat="1" ht="12.75">
      <c r="A41" s="45">
        <v>34</v>
      </c>
      <c r="B41" s="56"/>
      <c r="C41" s="31" t="s">
        <v>107</v>
      </c>
      <c r="D41" s="31"/>
      <c r="E41" s="32"/>
      <c r="F41" s="46"/>
      <c r="G41" s="47"/>
      <c r="H41" s="35" t="s">
        <v>52</v>
      </c>
      <c r="I41" s="44">
        <v>0</v>
      </c>
      <c r="J41" s="33">
        <f t="shared" si="0"/>
        <v>0</v>
      </c>
      <c r="K41" s="36">
        <f t="shared" si="1"/>
        <v>0</v>
      </c>
      <c r="L41" s="30"/>
    </row>
    <row r="42" spans="1:12" s="34" customFormat="1" ht="12.75">
      <c r="A42" s="45">
        <v>35</v>
      </c>
      <c r="B42" s="56"/>
      <c r="C42" s="31" t="s">
        <v>4</v>
      </c>
      <c r="D42" s="31"/>
      <c r="E42" s="32"/>
      <c r="F42" s="46"/>
      <c r="G42" s="47"/>
      <c r="H42" s="35" t="s">
        <v>52</v>
      </c>
      <c r="I42" s="44">
        <v>9</v>
      </c>
      <c r="J42" s="33">
        <f t="shared" si="0"/>
        <v>0</v>
      </c>
      <c r="K42" s="36">
        <f t="shared" si="1"/>
        <v>0</v>
      </c>
      <c r="L42" s="30"/>
    </row>
    <row r="43" spans="1:12" s="34" customFormat="1" ht="12.75">
      <c r="A43" s="45">
        <v>36</v>
      </c>
      <c r="B43" s="56"/>
      <c r="C43" s="31" t="s">
        <v>5</v>
      </c>
      <c r="D43" s="31"/>
      <c r="E43" s="32"/>
      <c r="F43" s="46"/>
      <c r="G43" s="47"/>
      <c r="H43" s="35" t="s">
        <v>52</v>
      </c>
      <c r="I43" s="44">
        <v>9</v>
      </c>
      <c r="J43" s="33">
        <f t="shared" si="0"/>
        <v>0</v>
      </c>
      <c r="K43" s="36">
        <f t="shared" si="1"/>
        <v>0</v>
      </c>
      <c r="L43" s="30"/>
    </row>
    <row r="44" spans="1:12" s="34" customFormat="1" ht="12">
      <c r="A44" s="45">
        <v>37</v>
      </c>
      <c r="B44" s="45"/>
      <c r="C44" s="31" t="s">
        <v>77</v>
      </c>
      <c r="D44" s="31"/>
      <c r="E44" s="32"/>
      <c r="F44" s="46"/>
      <c r="G44" s="47"/>
      <c r="H44" s="35" t="s">
        <v>52</v>
      </c>
      <c r="I44" s="44">
        <v>9</v>
      </c>
      <c r="J44" s="33">
        <f t="shared" si="0"/>
        <v>0</v>
      </c>
      <c r="K44" s="36">
        <f t="shared" si="1"/>
        <v>0</v>
      </c>
      <c r="L44" s="30"/>
    </row>
    <row r="45" spans="1:12" s="34" customFormat="1" ht="12">
      <c r="A45" s="45">
        <v>38</v>
      </c>
      <c r="B45" s="45"/>
      <c r="C45" s="31" t="s">
        <v>104</v>
      </c>
      <c r="D45" s="31"/>
      <c r="E45" s="32"/>
      <c r="F45" s="46"/>
      <c r="G45" s="47"/>
      <c r="H45" s="35" t="s">
        <v>52</v>
      </c>
      <c r="I45" s="44">
        <v>104</v>
      </c>
      <c r="J45" s="33">
        <f t="shared" si="0"/>
        <v>0</v>
      </c>
      <c r="K45" s="36">
        <f t="shared" si="1"/>
        <v>0</v>
      </c>
      <c r="L45" s="30"/>
    </row>
    <row r="46" spans="1:12" s="34" customFormat="1" ht="12">
      <c r="A46" s="45">
        <v>39</v>
      </c>
      <c r="B46" s="45"/>
      <c r="C46" s="31" t="s">
        <v>78</v>
      </c>
      <c r="D46" s="31"/>
      <c r="E46" s="32"/>
      <c r="F46" s="46"/>
      <c r="G46" s="47"/>
      <c r="H46" s="35" t="s">
        <v>52</v>
      </c>
      <c r="I46" s="44">
        <v>104</v>
      </c>
      <c r="J46" s="33">
        <f t="shared" si="0"/>
        <v>0</v>
      </c>
      <c r="K46" s="36">
        <f t="shared" si="1"/>
        <v>0</v>
      </c>
      <c r="L46" s="30"/>
    </row>
    <row r="47" spans="1:12" s="34" customFormat="1" ht="12">
      <c r="A47" s="45">
        <v>40</v>
      </c>
      <c r="B47" s="63"/>
      <c r="C47" s="31" t="s">
        <v>79</v>
      </c>
      <c r="D47" s="31"/>
      <c r="E47" s="32"/>
      <c r="F47" s="46"/>
      <c r="G47" s="47"/>
      <c r="H47" s="35" t="s">
        <v>52</v>
      </c>
      <c r="I47" s="44">
        <v>104</v>
      </c>
      <c r="J47" s="33">
        <f t="shared" si="0"/>
        <v>0</v>
      </c>
      <c r="K47" s="36">
        <f t="shared" si="1"/>
        <v>0</v>
      </c>
      <c r="L47" s="30"/>
    </row>
    <row r="48" spans="1:12" s="34" customFormat="1" ht="12">
      <c r="A48" s="45">
        <v>41</v>
      </c>
      <c r="B48" s="63"/>
      <c r="C48" s="31" t="s">
        <v>105</v>
      </c>
      <c r="D48" s="31"/>
      <c r="E48" s="32"/>
      <c r="F48" s="46"/>
      <c r="G48" s="47"/>
      <c r="H48" s="35" t="s">
        <v>52</v>
      </c>
      <c r="I48" s="44">
        <v>24</v>
      </c>
      <c r="J48" s="33">
        <f t="shared" si="0"/>
        <v>0</v>
      </c>
      <c r="K48" s="36">
        <f t="shared" si="1"/>
        <v>0</v>
      </c>
      <c r="L48" s="30"/>
    </row>
    <row r="49" spans="1:12" s="34" customFormat="1" ht="12.75">
      <c r="A49" s="45">
        <v>42</v>
      </c>
      <c r="B49" s="56"/>
      <c r="C49" s="31" t="s">
        <v>7</v>
      </c>
      <c r="D49" s="31"/>
      <c r="E49" s="32"/>
      <c r="F49" s="46"/>
      <c r="G49" s="47"/>
      <c r="H49" s="35" t="s">
        <v>52</v>
      </c>
      <c r="I49" s="44">
        <v>0</v>
      </c>
      <c r="J49" s="33">
        <f t="shared" si="0"/>
        <v>0</v>
      </c>
      <c r="K49" s="36">
        <f t="shared" si="1"/>
        <v>0</v>
      </c>
      <c r="L49" s="30"/>
    </row>
    <row r="50" spans="1:12" s="34" customFormat="1" ht="12.75">
      <c r="A50" s="45">
        <v>43</v>
      </c>
      <c r="B50" s="56"/>
      <c r="C50" s="31" t="s">
        <v>8</v>
      </c>
      <c r="D50" s="31"/>
      <c r="E50" s="32"/>
      <c r="F50" s="46"/>
      <c r="G50" s="47"/>
      <c r="H50" s="35" t="s">
        <v>52</v>
      </c>
      <c r="I50" s="44">
        <v>7</v>
      </c>
      <c r="J50" s="33">
        <f t="shared" si="0"/>
        <v>0</v>
      </c>
      <c r="K50" s="36">
        <f t="shared" si="1"/>
        <v>0</v>
      </c>
      <c r="L50" s="30"/>
    </row>
    <row r="51" spans="1:12" s="34" customFormat="1" ht="12.75">
      <c r="A51" s="45">
        <v>44</v>
      </c>
      <c r="B51" s="56"/>
      <c r="C51" s="31" t="s">
        <v>119</v>
      </c>
      <c r="D51" s="31"/>
      <c r="E51" s="32"/>
      <c r="F51" s="46"/>
      <c r="G51" s="47"/>
      <c r="H51" s="35" t="s">
        <v>52</v>
      </c>
      <c r="I51" s="44">
        <v>1</v>
      </c>
      <c r="J51" s="33">
        <f t="shared" si="0"/>
        <v>0</v>
      </c>
      <c r="K51" s="36">
        <f t="shared" si="1"/>
        <v>0</v>
      </c>
      <c r="L51" s="30"/>
    </row>
    <row r="52" spans="1:12" s="34" customFormat="1" ht="12.75">
      <c r="A52" s="45">
        <v>45</v>
      </c>
      <c r="B52" s="56"/>
      <c r="C52" s="31" t="s">
        <v>69</v>
      </c>
      <c r="D52" s="31"/>
      <c r="E52" s="32"/>
      <c r="F52" s="46"/>
      <c r="G52" s="47"/>
      <c r="H52" s="35" t="s">
        <v>52</v>
      </c>
      <c r="I52" s="44">
        <v>7</v>
      </c>
      <c r="J52" s="33">
        <f t="shared" si="0"/>
        <v>0</v>
      </c>
      <c r="K52" s="36">
        <f t="shared" si="1"/>
        <v>0</v>
      </c>
      <c r="L52" s="30"/>
    </row>
    <row r="53" spans="1:12" s="34" customFormat="1" ht="12.75">
      <c r="A53" s="45">
        <v>46</v>
      </c>
      <c r="B53" s="56"/>
      <c r="C53" s="31" t="s">
        <v>70</v>
      </c>
      <c r="D53" s="31"/>
      <c r="E53" s="32"/>
      <c r="F53" s="46"/>
      <c r="G53" s="47"/>
      <c r="H53" s="35" t="s">
        <v>52</v>
      </c>
      <c r="I53" s="44">
        <v>0</v>
      </c>
      <c r="J53" s="33">
        <f t="shared" si="0"/>
        <v>0</v>
      </c>
      <c r="K53" s="36">
        <f t="shared" si="1"/>
        <v>0</v>
      </c>
      <c r="L53" s="30"/>
    </row>
    <row r="54" spans="1:12" s="34" customFormat="1" ht="12.75">
      <c r="A54" s="45">
        <v>47</v>
      </c>
      <c r="B54" s="56"/>
      <c r="C54" s="31" t="s">
        <v>39</v>
      </c>
      <c r="D54" s="31"/>
      <c r="E54" s="32"/>
      <c r="F54" s="46"/>
      <c r="G54" s="47"/>
      <c r="H54" s="35" t="s">
        <v>0</v>
      </c>
      <c r="I54" s="44">
        <v>1</v>
      </c>
      <c r="J54" s="33">
        <f t="shared" si="0"/>
        <v>0</v>
      </c>
      <c r="K54" s="36">
        <f t="shared" si="1"/>
        <v>0</v>
      </c>
      <c r="L54" s="30"/>
    </row>
    <row r="55" spans="1:12" s="34" customFormat="1" ht="12.75">
      <c r="A55" s="45">
        <v>48</v>
      </c>
      <c r="B55" s="56"/>
      <c r="C55" s="31" t="s">
        <v>101</v>
      </c>
      <c r="D55" s="31"/>
      <c r="E55" s="32"/>
      <c r="F55" s="46"/>
      <c r="G55" s="47"/>
      <c r="H55" s="35" t="s">
        <v>52</v>
      </c>
      <c r="I55" s="44">
        <v>112</v>
      </c>
      <c r="J55" s="33">
        <f t="shared" si="0"/>
        <v>0</v>
      </c>
      <c r="K55" s="36">
        <f t="shared" si="1"/>
        <v>0</v>
      </c>
      <c r="L55" s="30"/>
    </row>
    <row r="56" spans="1:12" s="34" customFormat="1" ht="12.75">
      <c r="A56" s="45">
        <v>49</v>
      </c>
      <c r="B56" s="56"/>
      <c r="C56" s="31" t="s">
        <v>3</v>
      </c>
      <c r="D56" s="31"/>
      <c r="E56" s="32"/>
      <c r="F56" s="46"/>
      <c r="G56" s="47"/>
      <c r="H56" s="35" t="s">
        <v>52</v>
      </c>
      <c r="I56" s="44">
        <v>7</v>
      </c>
      <c r="J56" s="33">
        <f t="shared" si="0"/>
        <v>0</v>
      </c>
      <c r="K56" s="36">
        <f t="shared" si="1"/>
        <v>0</v>
      </c>
      <c r="L56" s="30"/>
    </row>
    <row r="57" spans="1:12" s="34" customFormat="1" ht="12.75">
      <c r="A57" s="45">
        <v>50</v>
      </c>
      <c r="B57" s="56"/>
      <c r="C57" s="31" t="s">
        <v>9</v>
      </c>
      <c r="D57" s="31"/>
      <c r="E57" s="32"/>
      <c r="F57" s="46"/>
      <c r="G57" s="47"/>
      <c r="H57" s="35" t="s">
        <v>52</v>
      </c>
      <c r="I57" s="44">
        <v>56</v>
      </c>
      <c r="J57" s="33">
        <f t="shared" si="0"/>
        <v>0</v>
      </c>
      <c r="K57" s="36">
        <f t="shared" si="1"/>
        <v>0</v>
      </c>
      <c r="L57" s="30"/>
    </row>
    <row r="58" spans="1:12" s="34" customFormat="1" ht="12.75">
      <c r="A58" s="45">
        <v>51</v>
      </c>
      <c r="B58" s="56"/>
      <c r="C58" s="31" t="s">
        <v>10</v>
      </c>
      <c r="D58" s="31"/>
      <c r="E58" s="32"/>
      <c r="F58" s="46"/>
      <c r="G58" s="47"/>
      <c r="H58" s="35" t="s">
        <v>52</v>
      </c>
      <c r="I58" s="44">
        <v>15</v>
      </c>
      <c r="J58" s="33">
        <f t="shared" si="0"/>
        <v>0</v>
      </c>
      <c r="K58" s="36">
        <f t="shared" si="1"/>
        <v>0</v>
      </c>
      <c r="L58" s="30"/>
    </row>
    <row r="59" spans="1:12" s="34" customFormat="1" ht="12.75">
      <c r="A59" s="45">
        <v>52</v>
      </c>
      <c r="B59" s="56"/>
      <c r="C59" s="31" t="s">
        <v>11</v>
      </c>
      <c r="D59" s="31"/>
      <c r="E59" s="32"/>
      <c r="F59" s="46"/>
      <c r="G59" s="47"/>
      <c r="H59" s="35" t="s">
        <v>52</v>
      </c>
      <c r="I59" s="44">
        <v>8</v>
      </c>
      <c r="J59" s="33">
        <f t="shared" si="0"/>
        <v>0</v>
      </c>
      <c r="K59" s="36">
        <f t="shared" si="1"/>
        <v>0</v>
      </c>
      <c r="L59" s="30"/>
    </row>
    <row r="60" spans="1:12" s="34" customFormat="1" ht="12.75">
      <c r="A60" s="45">
        <v>53</v>
      </c>
      <c r="B60" s="56"/>
      <c r="C60" s="31" t="s">
        <v>33</v>
      </c>
      <c r="D60" s="31"/>
      <c r="E60" s="32"/>
      <c r="F60" s="46"/>
      <c r="G60" s="47"/>
      <c r="H60" s="35" t="s">
        <v>52</v>
      </c>
      <c r="I60" s="44">
        <v>10</v>
      </c>
      <c r="J60" s="33">
        <f t="shared" si="0"/>
        <v>0</v>
      </c>
      <c r="K60" s="36">
        <f t="shared" si="1"/>
        <v>0</v>
      </c>
      <c r="L60" s="30"/>
    </row>
    <row r="61" spans="1:12" s="34" customFormat="1" ht="12.75">
      <c r="A61" s="45">
        <v>54</v>
      </c>
      <c r="B61" s="56"/>
      <c r="C61" s="31" t="s">
        <v>34</v>
      </c>
      <c r="D61" s="31"/>
      <c r="E61" s="32"/>
      <c r="F61" s="46"/>
      <c r="G61" s="47"/>
      <c r="H61" s="35" t="s">
        <v>52</v>
      </c>
      <c r="I61" s="44">
        <v>240</v>
      </c>
      <c r="J61" s="33">
        <f t="shared" si="0"/>
        <v>0</v>
      </c>
      <c r="K61" s="36">
        <f t="shared" si="1"/>
        <v>0</v>
      </c>
      <c r="L61" s="30"/>
    </row>
    <row r="62" spans="1:12" s="34" customFormat="1" ht="12.75">
      <c r="A62" s="45">
        <v>55</v>
      </c>
      <c r="B62" s="56"/>
      <c r="C62" s="31" t="s">
        <v>84</v>
      </c>
      <c r="D62" s="31"/>
      <c r="E62" s="32"/>
      <c r="F62" s="46"/>
      <c r="G62" s="47"/>
      <c r="H62" s="35" t="s">
        <v>52</v>
      </c>
      <c r="I62" s="44">
        <v>0</v>
      </c>
      <c r="J62" s="33">
        <f t="shared" si="0"/>
        <v>0</v>
      </c>
      <c r="K62" s="36">
        <f t="shared" si="1"/>
        <v>0</v>
      </c>
      <c r="L62" s="30"/>
    </row>
    <row r="63" spans="1:12" s="34" customFormat="1" ht="12.75">
      <c r="A63" s="45">
        <v>56</v>
      </c>
      <c r="B63" s="56"/>
      <c r="C63" s="31" t="s">
        <v>82</v>
      </c>
      <c r="D63" s="31"/>
      <c r="E63" s="32"/>
      <c r="F63" s="46"/>
      <c r="G63" s="47"/>
      <c r="H63" s="35" t="s">
        <v>52</v>
      </c>
      <c r="I63" s="44">
        <v>104</v>
      </c>
      <c r="J63" s="33">
        <f t="shared" si="0"/>
        <v>0</v>
      </c>
      <c r="K63" s="36">
        <f t="shared" si="1"/>
        <v>0</v>
      </c>
      <c r="L63" s="30"/>
    </row>
    <row r="64" spans="1:12" s="34" customFormat="1" ht="12.75">
      <c r="A64" s="45">
        <v>57</v>
      </c>
      <c r="B64" s="56"/>
      <c r="C64" s="31" t="s">
        <v>12</v>
      </c>
      <c r="D64" s="31"/>
      <c r="E64" s="32"/>
      <c r="F64" s="46"/>
      <c r="G64" s="47"/>
      <c r="H64" s="35" t="s">
        <v>52</v>
      </c>
      <c r="I64" s="44">
        <v>0</v>
      </c>
      <c r="J64" s="33">
        <f t="shared" si="0"/>
        <v>0</v>
      </c>
      <c r="K64" s="36">
        <f t="shared" si="1"/>
        <v>0</v>
      </c>
      <c r="L64" s="30"/>
    </row>
    <row r="65" spans="1:12" s="34" customFormat="1" ht="12.75">
      <c r="A65" s="45">
        <v>58</v>
      </c>
      <c r="B65" s="56"/>
      <c r="C65" s="31" t="s">
        <v>32</v>
      </c>
      <c r="D65" s="31"/>
      <c r="E65" s="32"/>
      <c r="F65" s="46"/>
      <c r="G65" s="47"/>
      <c r="H65" s="35" t="s">
        <v>52</v>
      </c>
      <c r="I65" s="44">
        <v>0</v>
      </c>
      <c r="J65" s="33">
        <f t="shared" si="0"/>
        <v>0</v>
      </c>
      <c r="K65" s="36">
        <f t="shared" si="1"/>
        <v>0</v>
      </c>
      <c r="L65" s="30"/>
    </row>
    <row r="66" spans="1:12" s="34" customFormat="1" ht="12.75">
      <c r="A66" s="45">
        <v>59</v>
      </c>
      <c r="B66" s="56"/>
      <c r="C66" s="31" t="s">
        <v>15</v>
      </c>
      <c r="D66" s="31"/>
      <c r="E66" s="32"/>
      <c r="F66" s="46"/>
      <c r="G66" s="47"/>
      <c r="H66" s="35" t="s">
        <v>47</v>
      </c>
      <c r="I66" s="44">
        <v>10</v>
      </c>
      <c r="J66" s="33">
        <f t="shared" si="0"/>
        <v>0</v>
      </c>
      <c r="K66" s="36">
        <f t="shared" si="1"/>
        <v>0</v>
      </c>
      <c r="L66" s="30"/>
    </row>
    <row r="67" spans="1:12" s="34" customFormat="1" ht="12.75">
      <c r="A67" s="45">
        <v>60</v>
      </c>
      <c r="B67" s="56"/>
      <c r="C67" s="31"/>
      <c r="D67" s="31"/>
      <c r="E67" s="32"/>
      <c r="F67" s="46"/>
      <c r="G67" s="47"/>
      <c r="H67" s="35"/>
      <c r="I67" s="44"/>
      <c r="J67" s="33">
        <f t="shared" si="0"/>
        <v>0</v>
      </c>
      <c r="K67" s="36">
        <f t="shared" si="1"/>
        <v>0</v>
      </c>
      <c r="L67" s="30"/>
    </row>
    <row r="68" spans="1:12" s="34" customFormat="1" ht="12.75">
      <c r="A68" s="45">
        <v>61</v>
      </c>
      <c r="B68" s="56"/>
      <c r="C68" s="31" t="s">
        <v>81</v>
      </c>
      <c r="D68" s="31"/>
      <c r="E68" s="32"/>
      <c r="F68" s="46"/>
      <c r="G68" s="47"/>
      <c r="H68" s="35" t="s">
        <v>53</v>
      </c>
      <c r="I68" s="44">
        <v>5935</v>
      </c>
      <c r="J68" s="33">
        <f t="shared" si="0"/>
        <v>0</v>
      </c>
      <c r="K68" s="36">
        <f t="shared" si="1"/>
        <v>0</v>
      </c>
      <c r="L68" s="30"/>
    </row>
    <row r="69" spans="1:12" s="34" customFormat="1" ht="12.75">
      <c r="A69" s="45">
        <v>62</v>
      </c>
      <c r="B69" s="56"/>
      <c r="C69" s="31" t="s">
        <v>83</v>
      </c>
      <c r="D69" s="31"/>
      <c r="E69" s="32"/>
      <c r="F69" s="46"/>
      <c r="G69" s="47"/>
      <c r="H69" s="35" t="s">
        <v>53</v>
      </c>
      <c r="I69" s="44">
        <v>0</v>
      </c>
      <c r="J69" s="33">
        <f t="shared" si="0"/>
        <v>0</v>
      </c>
      <c r="K69" s="36">
        <f t="shared" si="1"/>
        <v>0</v>
      </c>
      <c r="L69" s="30"/>
    </row>
    <row r="70" spans="1:12" s="34" customFormat="1" ht="12.75">
      <c r="A70" s="45">
        <v>63</v>
      </c>
      <c r="B70" s="56"/>
      <c r="C70" s="31" t="s">
        <v>80</v>
      </c>
      <c r="D70" s="31"/>
      <c r="E70" s="32"/>
      <c r="F70" s="46"/>
      <c r="G70" s="47"/>
      <c r="H70" s="35" t="s">
        <v>53</v>
      </c>
      <c r="I70" s="44">
        <v>970</v>
      </c>
      <c r="J70" s="33">
        <f t="shared" si="0"/>
        <v>0</v>
      </c>
      <c r="K70" s="36">
        <f t="shared" si="1"/>
        <v>0</v>
      </c>
      <c r="L70" s="30"/>
    </row>
    <row r="71" spans="1:12" s="34" customFormat="1" ht="12.75">
      <c r="A71" s="45">
        <v>64</v>
      </c>
      <c r="B71" s="56"/>
      <c r="C71" s="31" t="s">
        <v>46</v>
      </c>
      <c r="D71" s="31"/>
      <c r="E71" s="32"/>
      <c r="F71" s="46"/>
      <c r="G71" s="47"/>
      <c r="H71" s="35" t="s">
        <v>53</v>
      </c>
      <c r="I71" s="44">
        <v>0</v>
      </c>
      <c r="J71" s="33">
        <f t="shared" si="0"/>
        <v>0</v>
      </c>
      <c r="K71" s="36">
        <f t="shared" si="1"/>
        <v>0</v>
      </c>
      <c r="L71" s="30"/>
    </row>
    <row r="72" spans="1:12" s="34" customFormat="1" ht="12.75">
      <c r="A72" s="45">
        <v>65</v>
      </c>
      <c r="B72" s="56"/>
      <c r="C72" s="31" t="s">
        <v>96</v>
      </c>
      <c r="D72" s="31"/>
      <c r="E72" s="32"/>
      <c r="F72" s="46"/>
      <c r="G72" s="47"/>
      <c r="H72" s="35" t="s">
        <v>52</v>
      </c>
      <c r="I72" s="44">
        <v>40</v>
      </c>
      <c r="J72" s="33">
        <f t="shared" si="0"/>
        <v>0</v>
      </c>
      <c r="K72" s="36">
        <f t="shared" si="1"/>
        <v>0</v>
      </c>
      <c r="L72" s="30"/>
    </row>
    <row r="73" spans="1:12" s="34" customFormat="1" ht="12.75">
      <c r="A73" s="45">
        <v>66</v>
      </c>
      <c r="B73" s="56"/>
      <c r="C73" s="31" t="s">
        <v>85</v>
      </c>
      <c r="D73" s="31"/>
      <c r="E73" s="32"/>
      <c r="F73" s="46"/>
      <c r="G73" s="47"/>
      <c r="H73" s="35" t="s">
        <v>52</v>
      </c>
      <c r="I73" s="44">
        <v>100</v>
      </c>
      <c r="J73" s="33">
        <f t="shared" si="0"/>
        <v>0</v>
      </c>
      <c r="K73" s="36">
        <f t="shared" si="1"/>
        <v>0</v>
      </c>
      <c r="L73" s="30"/>
    </row>
    <row r="74" spans="1:12" s="34" customFormat="1" ht="12.75">
      <c r="A74" s="45">
        <v>67</v>
      </c>
      <c r="B74" s="56"/>
      <c r="C74" s="31" t="s">
        <v>31</v>
      </c>
      <c r="D74" s="31"/>
      <c r="E74" s="32"/>
      <c r="F74" s="46"/>
      <c r="G74" s="47"/>
      <c r="H74" s="35" t="s">
        <v>52</v>
      </c>
      <c r="I74" s="44">
        <v>240</v>
      </c>
      <c r="J74" s="33">
        <f aca="true" t="shared" si="2" ref="J74:J110">F74+G74</f>
        <v>0</v>
      </c>
      <c r="K74" s="36">
        <f aca="true" t="shared" si="3" ref="K74:K110">IF(I74=0,0,(I74*F74)+(I74*G74))</f>
        <v>0</v>
      </c>
      <c r="L74" s="30"/>
    </row>
    <row r="75" spans="1:12" s="34" customFormat="1" ht="12.75">
      <c r="A75" s="45">
        <v>68</v>
      </c>
      <c r="B75" s="56"/>
      <c r="C75" s="31" t="s">
        <v>29</v>
      </c>
      <c r="D75" s="31"/>
      <c r="E75" s="32"/>
      <c r="F75" s="46"/>
      <c r="G75" s="47"/>
      <c r="H75" s="35" t="s">
        <v>52</v>
      </c>
      <c r="I75" s="44">
        <v>140</v>
      </c>
      <c r="J75" s="33">
        <f t="shared" si="2"/>
        <v>0</v>
      </c>
      <c r="K75" s="36">
        <f t="shared" si="3"/>
        <v>0</v>
      </c>
      <c r="L75" s="30"/>
    </row>
    <row r="76" spans="1:12" s="34" customFormat="1" ht="12.75">
      <c r="A76" s="45">
        <v>69</v>
      </c>
      <c r="B76" s="56"/>
      <c r="C76" s="31" t="s">
        <v>30</v>
      </c>
      <c r="D76" s="31"/>
      <c r="E76" s="32"/>
      <c r="F76" s="46"/>
      <c r="G76" s="47"/>
      <c r="H76" s="35" t="s">
        <v>52</v>
      </c>
      <c r="I76" s="44">
        <v>140</v>
      </c>
      <c r="J76" s="33">
        <f t="shared" si="2"/>
        <v>0</v>
      </c>
      <c r="K76" s="36">
        <f t="shared" si="3"/>
        <v>0</v>
      </c>
      <c r="L76" s="30"/>
    </row>
    <row r="77" spans="1:12" s="34" customFormat="1" ht="12.75">
      <c r="A77" s="45">
        <v>70</v>
      </c>
      <c r="B77" s="56"/>
      <c r="C77" s="31" t="s">
        <v>35</v>
      </c>
      <c r="D77" s="31" t="s">
        <v>36</v>
      </c>
      <c r="E77" s="32"/>
      <c r="F77" s="46"/>
      <c r="G77" s="47"/>
      <c r="H77" s="35" t="s">
        <v>52</v>
      </c>
      <c r="I77" s="44">
        <v>40</v>
      </c>
      <c r="J77" s="33">
        <f t="shared" si="2"/>
        <v>0</v>
      </c>
      <c r="K77" s="36">
        <f t="shared" si="3"/>
        <v>0</v>
      </c>
      <c r="L77" s="30"/>
    </row>
    <row r="78" spans="1:12" s="34" customFormat="1" ht="12.75">
      <c r="A78" s="45">
        <v>71</v>
      </c>
      <c r="B78" s="56"/>
      <c r="C78" s="31" t="s">
        <v>35</v>
      </c>
      <c r="D78" s="31" t="s">
        <v>37</v>
      </c>
      <c r="E78" s="32"/>
      <c r="F78" s="46"/>
      <c r="G78" s="47"/>
      <c r="H78" s="35" t="s">
        <v>52</v>
      </c>
      <c r="I78" s="44">
        <v>120</v>
      </c>
      <c r="J78" s="33">
        <f t="shared" si="2"/>
        <v>0</v>
      </c>
      <c r="K78" s="36">
        <f t="shared" si="3"/>
        <v>0</v>
      </c>
      <c r="L78" s="30"/>
    </row>
    <row r="79" spans="1:12" s="34" customFormat="1" ht="12.75">
      <c r="A79" s="45">
        <v>72</v>
      </c>
      <c r="B79" s="56"/>
      <c r="C79" s="31" t="s">
        <v>35</v>
      </c>
      <c r="D79" s="31" t="s">
        <v>38</v>
      </c>
      <c r="E79" s="32"/>
      <c r="F79" s="46"/>
      <c r="G79" s="47"/>
      <c r="H79" s="35" t="s">
        <v>52</v>
      </c>
      <c r="I79" s="44">
        <v>120</v>
      </c>
      <c r="J79" s="33">
        <f t="shared" si="2"/>
        <v>0</v>
      </c>
      <c r="K79" s="36">
        <f t="shared" si="3"/>
        <v>0</v>
      </c>
      <c r="L79" s="30"/>
    </row>
    <row r="80" spans="1:12" s="34" customFormat="1" ht="12.75">
      <c r="A80" s="45">
        <v>73</v>
      </c>
      <c r="B80" s="56"/>
      <c r="C80" s="31"/>
      <c r="D80" s="31"/>
      <c r="E80" s="32"/>
      <c r="F80" s="46"/>
      <c r="G80" s="47"/>
      <c r="H80" s="35"/>
      <c r="I80" s="44"/>
      <c r="J80" s="33">
        <f t="shared" si="2"/>
        <v>0</v>
      </c>
      <c r="K80" s="36">
        <f t="shared" si="3"/>
        <v>0</v>
      </c>
      <c r="L80" s="30"/>
    </row>
    <row r="81" spans="1:12" s="34" customFormat="1" ht="12.75">
      <c r="A81" s="45">
        <v>74</v>
      </c>
      <c r="B81" s="56"/>
      <c r="C81" s="58" t="s">
        <v>44</v>
      </c>
      <c r="D81" s="31"/>
      <c r="E81" s="32"/>
      <c r="F81" s="46"/>
      <c r="G81" s="47"/>
      <c r="H81" s="35"/>
      <c r="I81" s="44"/>
      <c r="J81" s="33">
        <f t="shared" si="2"/>
        <v>0</v>
      </c>
      <c r="K81" s="36">
        <f t="shared" si="3"/>
        <v>0</v>
      </c>
      <c r="L81" s="30"/>
    </row>
    <row r="82" spans="1:12" s="34" customFormat="1" ht="12">
      <c r="A82" s="45">
        <v>75</v>
      </c>
      <c r="B82" s="45"/>
      <c r="C82" s="31" t="s">
        <v>45</v>
      </c>
      <c r="D82" s="31"/>
      <c r="E82" s="32"/>
      <c r="F82" s="46"/>
      <c r="G82" s="47"/>
      <c r="H82" s="35" t="s">
        <v>64</v>
      </c>
      <c r="I82" s="44">
        <v>20</v>
      </c>
      <c r="J82" s="33">
        <f t="shared" si="2"/>
        <v>0</v>
      </c>
      <c r="K82" s="36">
        <f t="shared" si="3"/>
        <v>0</v>
      </c>
      <c r="L82" s="30"/>
    </row>
    <row r="83" spans="1:12" s="34" customFormat="1" ht="12">
      <c r="A83" s="45">
        <v>76</v>
      </c>
      <c r="B83" s="45"/>
      <c r="C83" s="31" t="s">
        <v>41</v>
      </c>
      <c r="D83" s="31"/>
      <c r="E83" s="32"/>
      <c r="F83" s="46"/>
      <c r="G83" s="47"/>
      <c r="H83" s="35" t="s">
        <v>63</v>
      </c>
      <c r="I83" s="44">
        <v>1</v>
      </c>
      <c r="J83" s="33">
        <f t="shared" si="2"/>
        <v>0</v>
      </c>
      <c r="K83" s="36">
        <f t="shared" si="3"/>
        <v>0</v>
      </c>
      <c r="L83" s="30"/>
    </row>
    <row r="84" spans="1:12" s="34" customFormat="1" ht="12">
      <c r="A84" s="45">
        <v>77</v>
      </c>
      <c r="B84" s="45"/>
      <c r="C84" s="31" t="s">
        <v>72</v>
      </c>
      <c r="D84" s="31"/>
      <c r="E84" s="32"/>
      <c r="F84" s="46"/>
      <c r="G84" s="47"/>
      <c r="H84" s="35" t="s">
        <v>63</v>
      </c>
      <c r="I84" s="44">
        <v>1</v>
      </c>
      <c r="J84" s="33">
        <f t="shared" si="2"/>
        <v>0</v>
      </c>
      <c r="K84" s="36">
        <f t="shared" si="3"/>
        <v>0</v>
      </c>
      <c r="L84" s="30"/>
    </row>
    <row r="85" spans="1:12" s="34" customFormat="1" ht="12">
      <c r="A85" s="45">
        <v>78</v>
      </c>
      <c r="B85" s="45"/>
      <c r="C85" s="31" t="s">
        <v>73</v>
      </c>
      <c r="D85" s="31"/>
      <c r="E85" s="32"/>
      <c r="F85" s="46"/>
      <c r="G85" s="47"/>
      <c r="H85" s="35" t="s">
        <v>63</v>
      </c>
      <c r="I85" s="44">
        <v>1</v>
      </c>
      <c r="J85" s="33">
        <f t="shared" si="2"/>
        <v>0</v>
      </c>
      <c r="K85" s="36">
        <f t="shared" si="3"/>
        <v>0</v>
      </c>
      <c r="L85" s="30"/>
    </row>
    <row r="86" spans="1:12" s="34" customFormat="1" ht="12">
      <c r="A86" s="45">
        <v>79</v>
      </c>
      <c r="B86" s="45"/>
      <c r="C86" s="31" t="s">
        <v>43</v>
      </c>
      <c r="D86" s="31"/>
      <c r="E86" s="32"/>
      <c r="F86" s="46"/>
      <c r="G86" s="47"/>
      <c r="H86" s="35" t="s">
        <v>63</v>
      </c>
      <c r="I86" s="44">
        <v>1</v>
      </c>
      <c r="J86" s="33">
        <f t="shared" si="2"/>
        <v>0</v>
      </c>
      <c r="K86" s="36">
        <f t="shared" si="3"/>
        <v>0</v>
      </c>
      <c r="L86" s="30"/>
    </row>
    <row r="87" spans="1:12" s="34" customFormat="1" ht="12.75">
      <c r="A87" s="45">
        <v>80</v>
      </c>
      <c r="B87" s="56"/>
      <c r="C87" s="31" t="s">
        <v>65</v>
      </c>
      <c r="D87" s="31"/>
      <c r="E87" s="32"/>
      <c r="F87" s="46"/>
      <c r="G87" s="47"/>
      <c r="H87" s="35" t="s">
        <v>63</v>
      </c>
      <c r="I87" s="44">
        <v>1</v>
      </c>
      <c r="J87" s="33">
        <f t="shared" si="2"/>
        <v>0</v>
      </c>
      <c r="K87" s="36">
        <f t="shared" si="3"/>
        <v>0</v>
      </c>
      <c r="L87" s="30"/>
    </row>
    <row r="88" spans="1:12" s="34" customFormat="1" ht="12.75">
      <c r="A88" s="45">
        <v>81</v>
      </c>
      <c r="B88" s="56"/>
      <c r="C88" s="31" t="s">
        <v>71</v>
      </c>
      <c r="D88" s="31"/>
      <c r="E88" s="32"/>
      <c r="F88" s="46"/>
      <c r="G88" s="47"/>
      <c r="H88" s="35" t="s">
        <v>63</v>
      </c>
      <c r="I88" s="44">
        <v>1</v>
      </c>
      <c r="J88" s="33">
        <f t="shared" si="2"/>
        <v>0</v>
      </c>
      <c r="K88" s="36">
        <f t="shared" si="3"/>
        <v>0</v>
      </c>
      <c r="L88" s="30"/>
    </row>
    <row r="89" spans="1:12" s="34" customFormat="1" ht="12.75">
      <c r="A89" s="45">
        <v>82</v>
      </c>
      <c r="B89" s="56"/>
      <c r="C89" s="31" t="s">
        <v>42</v>
      </c>
      <c r="D89" s="31"/>
      <c r="E89" s="32"/>
      <c r="F89" s="46"/>
      <c r="G89" s="47"/>
      <c r="H89" s="35" t="s">
        <v>64</v>
      </c>
      <c r="I89" s="44">
        <v>0</v>
      </c>
      <c r="J89" s="33">
        <f t="shared" si="2"/>
        <v>0</v>
      </c>
      <c r="K89" s="36">
        <f t="shared" si="3"/>
        <v>0</v>
      </c>
      <c r="L89" s="30"/>
    </row>
    <row r="90" spans="1:12" s="34" customFormat="1" ht="12.75">
      <c r="A90" s="45">
        <v>83</v>
      </c>
      <c r="B90" s="56"/>
      <c r="C90" s="31"/>
      <c r="D90" s="31"/>
      <c r="E90" s="32"/>
      <c r="F90" s="46"/>
      <c r="G90" s="47"/>
      <c r="H90" s="35"/>
      <c r="I90" s="44"/>
      <c r="J90" s="33">
        <f t="shared" si="2"/>
        <v>0</v>
      </c>
      <c r="K90" s="36">
        <f t="shared" si="3"/>
        <v>0</v>
      </c>
      <c r="L90" s="30"/>
    </row>
    <row r="91" spans="1:12" s="34" customFormat="1" ht="12.75">
      <c r="A91" s="45">
        <v>84</v>
      </c>
      <c r="B91" s="56"/>
      <c r="C91" s="58" t="s">
        <v>87</v>
      </c>
      <c r="D91" s="31"/>
      <c r="E91" s="32"/>
      <c r="F91" s="46"/>
      <c r="G91" s="47"/>
      <c r="H91" s="35"/>
      <c r="I91" s="44"/>
      <c r="J91" s="33">
        <f t="shared" si="2"/>
        <v>0</v>
      </c>
      <c r="K91" s="36">
        <f t="shared" si="3"/>
        <v>0</v>
      </c>
      <c r="L91" s="30"/>
    </row>
    <row r="92" spans="1:12" s="34" customFormat="1" ht="12">
      <c r="A92" s="45">
        <v>85</v>
      </c>
      <c r="B92" s="45"/>
      <c r="C92" s="31" t="s">
        <v>88</v>
      </c>
      <c r="D92" s="31"/>
      <c r="E92" s="32"/>
      <c r="F92" s="46"/>
      <c r="G92" s="47"/>
      <c r="H92" s="35" t="s">
        <v>53</v>
      </c>
      <c r="I92" s="44">
        <v>0</v>
      </c>
      <c r="J92" s="33">
        <f t="shared" si="2"/>
        <v>0</v>
      </c>
      <c r="K92" s="36">
        <f t="shared" si="3"/>
        <v>0</v>
      </c>
      <c r="L92" s="30"/>
    </row>
    <row r="93" spans="1:12" s="34" customFormat="1" ht="12">
      <c r="A93" s="45">
        <v>86</v>
      </c>
      <c r="B93" s="45"/>
      <c r="C93" s="31" t="s">
        <v>93</v>
      </c>
      <c r="D93" s="31"/>
      <c r="E93" s="32"/>
      <c r="F93" s="46"/>
      <c r="G93" s="47"/>
      <c r="H93" s="35" t="s">
        <v>53</v>
      </c>
      <c r="I93" s="44">
        <v>0</v>
      </c>
      <c r="J93" s="33">
        <f t="shared" si="2"/>
        <v>0</v>
      </c>
      <c r="K93" s="36">
        <f t="shared" si="3"/>
        <v>0</v>
      </c>
      <c r="L93" s="30"/>
    </row>
    <row r="94" spans="1:12" s="34" customFormat="1" ht="12">
      <c r="A94" s="45">
        <v>87</v>
      </c>
      <c r="B94" s="45"/>
      <c r="C94" s="31" t="s">
        <v>89</v>
      </c>
      <c r="D94" s="31"/>
      <c r="E94" s="32"/>
      <c r="F94" s="46"/>
      <c r="G94" s="47"/>
      <c r="H94" s="35" t="s">
        <v>53</v>
      </c>
      <c r="I94" s="44">
        <v>0</v>
      </c>
      <c r="J94" s="33">
        <f t="shared" si="2"/>
        <v>0</v>
      </c>
      <c r="K94" s="36">
        <f t="shared" si="3"/>
        <v>0</v>
      </c>
      <c r="L94" s="30"/>
    </row>
    <row r="95" spans="1:12" s="34" customFormat="1" ht="12">
      <c r="A95" s="45">
        <v>88</v>
      </c>
      <c r="B95" s="45"/>
      <c r="C95" s="31" t="s">
        <v>90</v>
      </c>
      <c r="D95" s="31"/>
      <c r="E95" s="32"/>
      <c r="F95" s="46"/>
      <c r="G95" s="47"/>
      <c r="H95" s="35" t="s">
        <v>53</v>
      </c>
      <c r="I95" s="44">
        <v>0</v>
      </c>
      <c r="J95" s="33">
        <f t="shared" si="2"/>
        <v>0</v>
      </c>
      <c r="K95" s="36">
        <f t="shared" si="3"/>
        <v>0</v>
      </c>
      <c r="L95" s="30"/>
    </row>
    <row r="96" spans="1:12" s="34" customFormat="1" ht="12">
      <c r="A96" s="45">
        <v>89</v>
      </c>
      <c r="B96" s="45"/>
      <c r="C96" s="31" t="s">
        <v>91</v>
      </c>
      <c r="D96" s="31"/>
      <c r="E96" s="32"/>
      <c r="F96" s="46"/>
      <c r="G96" s="47"/>
      <c r="H96" s="35" t="s">
        <v>52</v>
      </c>
      <c r="I96" s="44">
        <v>0</v>
      </c>
      <c r="J96" s="33">
        <f t="shared" si="2"/>
        <v>0</v>
      </c>
      <c r="K96" s="36">
        <f t="shared" si="3"/>
        <v>0</v>
      </c>
      <c r="L96" s="30"/>
    </row>
    <row r="97" spans="1:12" s="34" customFormat="1" ht="12.75">
      <c r="A97" s="45">
        <v>90</v>
      </c>
      <c r="B97" s="56"/>
      <c r="C97" s="31" t="s">
        <v>92</v>
      </c>
      <c r="D97" s="31"/>
      <c r="E97" s="32"/>
      <c r="F97" s="46"/>
      <c r="G97" s="47"/>
      <c r="H97" s="35" t="s">
        <v>0</v>
      </c>
      <c r="I97" s="44">
        <v>0</v>
      </c>
      <c r="J97" s="33">
        <f t="shared" si="2"/>
        <v>0</v>
      </c>
      <c r="K97" s="36">
        <f t="shared" si="3"/>
        <v>0</v>
      </c>
      <c r="L97" s="30"/>
    </row>
    <row r="98" spans="1:12" s="34" customFormat="1" ht="12.75">
      <c r="A98" s="45">
        <v>91</v>
      </c>
      <c r="B98" s="56"/>
      <c r="C98" s="31"/>
      <c r="D98" s="31"/>
      <c r="E98" s="32"/>
      <c r="F98" s="46"/>
      <c r="G98" s="47"/>
      <c r="H98" s="35"/>
      <c r="I98" s="44"/>
      <c r="J98" s="33">
        <f t="shared" si="2"/>
        <v>0</v>
      </c>
      <c r="K98" s="36">
        <f t="shared" si="3"/>
        <v>0</v>
      </c>
      <c r="L98" s="30"/>
    </row>
    <row r="99" spans="1:12" s="34" customFormat="1" ht="13.5">
      <c r="A99" s="45">
        <v>92</v>
      </c>
      <c r="B99" s="56"/>
      <c r="C99" s="57" t="s">
        <v>126</v>
      </c>
      <c r="D99" s="31"/>
      <c r="E99" s="32"/>
      <c r="F99" s="46"/>
      <c r="G99" s="47"/>
      <c r="H99" s="35"/>
      <c r="I99" s="44"/>
      <c r="J99" s="33">
        <f t="shared" si="2"/>
        <v>0</v>
      </c>
      <c r="K99" s="36">
        <f t="shared" si="3"/>
        <v>0</v>
      </c>
      <c r="L99" s="30"/>
    </row>
    <row r="100" spans="1:12" s="34" customFormat="1" ht="12.75">
      <c r="A100" s="45">
        <v>93</v>
      </c>
      <c r="B100" s="56"/>
      <c r="C100" s="31" t="s">
        <v>127</v>
      </c>
      <c r="D100" s="31"/>
      <c r="E100" s="32"/>
      <c r="F100" s="46"/>
      <c r="G100" s="47"/>
      <c r="H100" s="35" t="s">
        <v>128</v>
      </c>
      <c r="I100" s="44">
        <v>0.5</v>
      </c>
      <c r="J100" s="33">
        <f t="shared" si="2"/>
        <v>0</v>
      </c>
      <c r="K100" s="36">
        <f t="shared" si="3"/>
        <v>0</v>
      </c>
      <c r="L100" s="30"/>
    </row>
    <row r="101" spans="1:12" s="34" customFormat="1" ht="12.75">
      <c r="A101" s="45">
        <v>94</v>
      </c>
      <c r="B101" s="56"/>
      <c r="C101" s="31" t="s">
        <v>129</v>
      </c>
      <c r="D101" s="31"/>
      <c r="E101" s="32"/>
      <c r="F101" s="46"/>
      <c r="G101" s="47"/>
      <c r="H101" s="35" t="s">
        <v>0</v>
      </c>
      <c r="I101" s="44">
        <v>1</v>
      </c>
      <c r="J101" s="33">
        <f t="shared" si="2"/>
        <v>0</v>
      </c>
      <c r="K101" s="36">
        <f t="shared" si="3"/>
        <v>0</v>
      </c>
      <c r="L101" s="30"/>
    </row>
    <row r="102" spans="1:12" s="34" customFormat="1" ht="12.75">
      <c r="A102" s="45">
        <v>95</v>
      </c>
      <c r="B102" s="56"/>
      <c r="C102" s="31" t="s">
        <v>130</v>
      </c>
      <c r="D102" s="31"/>
      <c r="E102" s="32"/>
      <c r="F102" s="46"/>
      <c r="G102" s="47"/>
      <c r="H102" s="35" t="s">
        <v>0</v>
      </c>
      <c r="I102" s="44">
        <v>1</v>
      </c>
      <c r="J102" s="33">
        <f t="shared" si="2"/>
        <v>0</v>
      </c>
      <c r="K102" s="36">
        <f t="shared" si="3"/>
        <v>0</v>
      </c>
      <c r="L102" s="30"/>
    </row>
    <row r="103" spans="1:12" s="34" customFormat="1" ht="12.75">
      <c r="A103" s="45">
        <v>96</v>
      </c>
      <c r="B103" s="56"/>
      <c r="C103" s="31" t="s">
        <v>145</v>
      </c>
      <c r="D103" s="31"/>
      <c r="E103" s="32"/>
      <c r="F103" s="46"/>
      <c r="G103" s="47"/>
      <c r="H103" s="35" t="s">
        <v>52</v>
      </c>
      <c r="I103" s="44">
        <v>1</v>
      </c>
      <c r="J103" s="33">
        <f t="shared" si="2"/>
        <v>0</v>
      </c>
      <c r="K103" s="36">
        <f t="shared" si="3"/>
        <v>0</v>
      </c>
      <c r="L103" s="30"/>
    </row>
    <row r="104" spans="1:12" s="34" customFormat="1" ht="12.75">
      <c r="A104" s="45">
        <v>97</v>
      </c>
      <c r="B104" s="56"/>
      <c r="C104" s="31" t="s">
        <v>146</v>
      </c>
      <c r="D104" s="31"/>
      <c r="E104" s="32"/>
      <c r="F104" s="46"/>
      <c r="G104" s="47"/>
      <c r="H104" s="35" t="s">
        <v>52</v>
      </c>
      <c r="I104" s="44">
        <v>6</v>
      </c>
      <c r="J104" s="33">
        <f t="shared" si="2"/>
        <v>0</v>
      </c>
      <c r="K104" s="36">
        <f t="shared" si="3"/>
        <v>0</v>
      </c>
      <c r="L104" s="30"/>
    </row>
    <row r="105" spans="1:12" s="34" customFormat="1" ht="12.75">
      <c r="A105" s="45">
        <v>98</v>
      </c>
      <c r="B105" s="56"/>
      <c r="C105" s="31" t="s">
        <v>133</v>
      </c>
      <c r="D105" s="31"/>
      <c r="E105" s="32"/>
      <c r="F105" s="46"/>
      <c r="G105" s="47"/>
      <c r="H105" s="35" t="s">
        <v>52</v>
      </c>
      <c r="I105" s="44">
        <v>7</v>
      </c>
      <c r="J105" s="33">
        <f t="shared" si="2"/>
        <v>0</v>
      </c>
      <c r="K105" s="36">
        <f t="shared" si="3"/>
        <v>0</v>
      </c>
      <c r="L105" s="30"/>
    </row>
    <row r="106" spans="1:12" s="34" customFormat="1" ht="12.75">
      <c r="A106" s="45">
        <v>99</v>
      </c>
      <c r="B106" s="56"/>
      <c r="C106" s="31" t="s">
        <v>134</v>
      </c>
      <c r="D106" s="31"/>
      <c r="E106" s="32"/>
      <c r="F106" s="46"/>
      <c r="G106" s="47"/>
      <c r="H106" s="35" t="s">
        <v>52</v>
      </c>
      <c r="I106" s="44">
        <v>7</v>
      </c>
      <c r="J106" s="33">
        <f t="shared" si="2"/>
        <v>0</v>
      </c>
      <c r="K106" s="36">
        <f t="shared" si="3"/>
        <v>0</v>
      </c>
      <c r="L106" s="30"/>
    </row>
    <row r="107" spans="1:12" s="34" customFormat="1" ht="12.75">
      <c r="A107" s="45">
        <v>100</v>
      </c>
      <c r="B107" s="56"/>
      <c r="C107" s="31" t="s">
        <v>135</v>
      </c>
      <c r="D107" s="31"/>
      <c r="E107" s="32"/>
      <c r="F107" s="46"/>
      <c r="G107" s="47"/>
      <c r="H107" s="35" t="s">
        <v>53</v>
      </c>
      <c r="I107" s="44">
        <v>186</v>
      </c>
      <c r="J107" s="33">
        <f t="shared" si="2"/>
        <v>0</v>
      </c>
      <c r="K107" s="36">
        <f t="shared" si="3"/>
        <v>0</v>
      </c>
      <c r="L107" s="30"/>
    </row>
    <row r="108" spans="1:12" s="34" customFormat="1" ht="12.75">
      <c r="A108" s="45">
        <v>101</v>
      </c>
      <c r="B108" s="56"/>
      <c r="C108" s="31" t="s">
        <v>136</v>
      </c>
      <c r="D108" s="31"/>
      <c r="E108" s="32"/>
      <c r="F108" s="46"/>
      <c r="G108" s="47"/>
      <c r="H108" s="35" t="s">
        <v>53</v>
      </c>
      <c r="I108" s="44">
        <v>186</v>
      </c>
      <c r="J108" s="33">
        <f t="shared" si="2"/>
        <v>0</v>
      </c>
      <c r="K108" s="36">
        <f t="shared" si="3"/>
        <v>0</v>
      </c>
      <c r="L108" s="30"/>
    </row>
    <row r="109" spans="1:12" s="34" customFormat="1" ht="12.75">
      <c r="A109" s="45">
        <v>102</v>
      </c>
      <c r="B109" s="56"/>
      <c r="C109" s="31" t="s">
        <v>137</v>
      </c>
      <c r="D109" s="31"/>
      <c r="E109" s="32"/>
      <c r="F109" s="46"/>
      <c r="G109" s="47"/>
      <c r="H109" s="35" t="s">
        <v>52</v>
      </c>
      <c r="I109" s="44">
        <v>7</v>
      </c>
      <c r="J109" s="33">
        <f t="shared" si="2"/>
        <v>0</v>
      </c>
      <c r="K109" s="36">
        <f t="shared" si="3"/>
        <v>0</v>
      </c>
      <c r="L109" s="30"/>
    </row>
    <row r="110" spans="1:12" s="34" customFormat="1" ht="13.5" thickBot="1">
      <c r="A110" s="45">
        <v>103</v>
      </c>
      <c r="B110" s="56"/>
      <c r="C110" s="31" t="s">
        <v>138</v>
      </c>
      <c r="D110" s="31"/>
      <c r="E110" s="32"/>
      <c r="F110" s="46"/>
      <c r="G110" s="47"/>
      <c r="H110" s="35" t="s">
        <v>52</v>
      </c>
      <c r="I110" s="44">
        <v>167</v>
      </c>
      <c r="J110" s="33">
        <f t="shared" si="2"/>
        <v>0</v>
      </c>
      <c r="K110" s="36">
        <f t="shared" si="3"/>
        <v>0</v>
      </c>
      <c r="L110" s="30"/>
    </row>
    <row r="111" spans="2:12" ht="13.5" thickBot="1">
      <c r="B111" s="1"/>
      <c r="D111" s="37" t="s">
        <v>61</v>
      </c>
      <c r="F111" s="38"/>
      <c r="G111" s="39" t="s">
        <v>62</v>
      </c>
      <c r="H111" s="40"/>
      <c r="I111" s="41"/>
      <c r="J111" s="40"/>
      <c r="K111" s="42">
        <f>SUM(K9:K110)</f>
        <v>0</v>
      </c>
      <c r="L111" s="43" t="s">
        <v>51</v>
      </c>
    </row>
  </sheetData>
  <sheetProtection/>
  <mergeCells count="4">
    <mergeCell ref="C6:D6"/>
    <mergeCell ref="C32:E32"/>
    <mergeCell ref="C33:E33"/>
    <mergeCell ref="C37:E3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2:L111"/>
  <sheetViews>
    <sheetView view="pageBreakPreview" zoomScale="110" zoomScaleSheetLayoutView="110" zoomScalePageLayoutView="0" workbookViewId="0" topLeftCell="A86">
      <selection activeCell="C37" sqref="D37"/>
    </sheetView>
  </sheetViews>
  <sheetFormatPr defaultColWidth="9.140625" defaultRowHeight="12.75"/>
  <cols>
    <col min="1" max="1" width="3.7109375" style="2" customWidth="1"/>
    <col min="2" max="2" width="6.421875" style="0" customWidth="1"/>
    <col min="3" max="3" width="16.28125" style="0" customWidth="1"/>
    <col min="4" max="4" width="9.7109375" style="0" customWidth="1"/>
    <col min="5" max="5" width="17.7109375" style="0" customWidth="1"/>
    <col min="6" max="7" width="9.7109375" style="0" customWidth="1"/>
    <col min="8" max="8" width="4.7109375" style="0" customWidth="1"/>
    <col min="9" max="9" width="7.7109375" style="0" customWidth="1"/>
    <col min="10" max="10" width="10.7109375" style="0" customWidth="1"/>
    <col min="11" max="11" width="11.7109375" style="0" customWidth="1"/>
    <col min="12" max="12" width="4.421875" style="2" customWidth="1"/>
  </cols>
  <sheetData>
    <row r="1" ht="24" customHeight="1"/>
    <row r="2" spans="1:12" s="5" customFormat="1" ht="26.25" customHeight="1">
      <c r="A2" s="3"/>
      <c r="B2" s="4" t="s">
        <v>108</v>
      </c>
      <c r="D2" s="4" t="s">
        <v>114</v>
      </c>
      <c r="F2" s="64"/>
      <c r="G2" s="65"/>
      <c r="H2" s="66"/>
      <c r="I2" s="65"/>
      <c r="J2" s="65"/>
      <c r="K2" s="65"/>
      <c r="L2" s="6"/>
    </row>
    <row r="3" spans="2:12" ht="15">
      <c r="B3" s="7"/>
      <c r="C3" s="8"/>
      <c r="D3" s="8"/>
      <c r="E3" s="8"/>
      <c r="F3" s="8" t="s">
        <v>48</v>
      </c>
      <c r="G3" s="8"/>
      <c r="H3" s="8"/>
      <c r="I3" s="8"/>
      <c r="J3" s="8"/>
      <c r="K3" s="8"/>
      <c r="L3" s="9"/>
    </row>
    <row r="4" spans="1:12" ht="20.25">
      <c r="A4" s="50"/>
      <c r="B4" s="51" t="s">
        <v>114</v>
      </c>
      <c r="C4" s="52"/>
      <c r="D4" s="52"/>
      <c r="E4" s="62"/>
      <c r="F4" s="59"/>
      <c r="G4" s="60"/>
      <c r="H4" s="10"/>
      <c r="I4" s="10"/>
      <c r="J4" s="11" t="s">
        <v>28</v>
      </c>
      <c r="K4" s="12" t="s">
        <v>28</v>
      </c>
      <c r="L4" s="13"/>
    </row>
    <row r="5" spans="1:12" ht="20.25">
      <c r="A5" s="14"/>
      <c r="B5" s="53" t="s">
        <v>40</v>
      </c>
      <c r="C5" s="15"/>
      <c r="D5" s="15"/>
      <c r="E5" s="15"/>
      <c r="F5" s="18" t="s">
        <v>54</v>
      </c>
      <c r="G5" s="61" t="s">
        <v>54</v>
      </c>
      <c r="H5" s="16"/>
      <c r="I5" s="16"/>
      <c r="J5" s="17" t="s">
        <v>54</v>
      </c>
      <c r="K5" s="18" t="s">
        <v>54</v>
      </c>
      <c r="L5" s="19"/>
    </row>
    <row r="6" spans="1:12" ht="19.5" customHeight="1">
      <c r="A6" s="20" t="s">
        <v>55</v>
      </c>
      <c r="B6" s="20" t="s">
        <v>56</v>
      </c>
      <c r="C6" s="67" t="s">
        <v>57</v>
      </c>
      <c r="D6" s="68"/>
      <c r="E6" s="22"/>
      <c r="F6" s="21" t="s">
        <v>50</v>
      </c>
      <c r="G6" s="23" t="s">
        <v>50</v>
      </c>
      <c r="H6" s="24" t="s">
        <v>58</v>
      </c>
      <c r="I6" s="24" t="s">
        <v>59</v>
      </c>
      <c r="J6" s="23" t="s">
        <v>50</v>
      </c>
      <c r="K6" s="21" t="s">
        <v>60</v>
      </c>
      <c r="L6" s="20" t="s">
        <v>49</v>
      </c>
    </row>
    <row r="7" spans="1:12" s="29" customFormat="1" ht="12">
      <c r="A7" s="54"/>
      <c r="B7" s="25"/>
      <c r="C7" s="55"/>
      <c r="D7" s="49"/>
      <c r="E7" s="49"/>
      <c r="F7" s="46"/>
      <c r="G7" s="47"/>
      <c r="H7" s="26"/>
      <c r="I7" s="26"/>
      <c r="J7" s="26"/>
      <c r="K7" s="27"/>
      <c r="L7" s="28"/>
    </row>
    <row r="8" spans="1:12" s="34" customFormat="1" ht="12.75">
      <c r="A8" s="45">
        <v>1</v>
      </c>
      <c r="B8" s="56"/>
      <c r="C8" s="58" t="s">
        <v>2</v>
      </c>
      <c r="D8" s="31"/>
      <c r="E8" s="32"/>
      <c r="F8" s="46"/>
      <c r="G8" s="47"/>
      <c r="H8" s="35"/>
      <c r="I8" s="44"/>
      <c r="J8" s="33"/>
      <c r="K8" s="36"/>
      <c r="L8" s="30"/>
    </row>
    <row r="9" spans="1:12" s="34" customFormat="1" ht="12.75">
      <c r="A9" s="45">
        <v>2</v>
      </c>
      <c r="B9" s="56"/>
      <c r="C9" s="31" t="s">
        <v>97</v>
      </c>
      <c r="D9" s="31"/>
      <c r="E9" s="32"/>
      <c r="F9" s="46"/>
      <c r="G9" s="47"/>
      <c r="H9" s="35" t="s">
        <v>52</v>
      </c>
      <c r="I9" s="44">
        <v>61</v>
      </c>
      <c r="J9" s="33">
        <f>F9+G9</f>
        <v>0</v>
      </c>
      <c r="K9" s="36">
        <f>IF(I9=0,0,(I9*F9)+(I9*G9))</f>
        <v>0</v>
      </c>
      <c r="L9" s="30"/>
    </row>
    <row r="10" spans="1:12" s="34" customFormat="1" ht="12.75">
      <c r="A10" s="45">
        <v>3</v>
      </c>
      <c r="B10" s="56"/>
      <c r="C10" s="31" t="s">
        <v>22</v>
      </c>
      <c r="D10" s="31"/>
      <c r="E10" s="32"/>
      <c r="F10" s="46"/>
      <c r="G10" s="47"/>
      <c r="H10" s="35" t="s">
        <v>0</v>
      </c>
      <c r="I10" s="44">
        <v>1</v>
      </c>
      <c r="J10" s="33">
        <f aca="true" t="shared" si="0" ref="J10:J73">F10+G10</f>
        <v>0</v>
      </c>
      <c r="K10" s="36">
        <f aca="true" t="shared" si="1" ref="K10:K73">IF(I10=0,0,(I10*F10)+(I10*G10))</f>
        <v>0</v>
      </c>
      <c r="L10" s="30"/>
    </row>
    <row r="11" spans="1:12" s="34" customFormat="1" ht="12.75">
      <c r="A11" s="45">
        <v>4</v>
      </c>
      <c r="B11" s="56"/>
      <c r="C11" s="31" t="s">
        <v>23</v>
      </c>
      <c r="D11" s="31"/>
      <c r="E11" s="32"/>
      <c r="F11" s="46"/>
      <c r="G11" s="47"/>
      <c r="H11" s="35" t="s">
        <v>52</v>
      </c>
      <c r="I11" s="44">
        <v>10</v>
      </c>
      <c r="J11" s="33">
        <f t="shared" si="0"/>
        <v>0</v>
      </c>
      <c r="K11" s="36">
        <f t="shared" si="1"/>
        <v>0</v>
      </c>
      <c r="L11" s="30"/>
    </row>
    <row r="12" spans="1:12" s="34" customFormat="1" ht="12.75">
      <c r="A12" s="45">
        <v>5</v>
      </c>
      <c r="B12" s="56"/>
      <c r="C12" s="31" t="s">
        <v>16</v>
      </c>
      <c r="D12" s="31"/>
      <c r="E12" s="48"/>
      <c r="F12" s="46"/>
      <c r="G12" s="47"/>
      <c r="H12" s="35" t="s">
        <v>52</v>
      </c>
      <c r="I12" s="44">
        <v>8</v>
      </c>
      <c r="J12" s="33">
        <f t="shared" si="0"/>
        <v>0</v>
      </c>
      <c r="K12" s="36">
        <f t="shared" si="1"/>
        <v>0</v>
      </c>
      <c r="L12" s="30"/>
    </row>
    <row r="13" spans="1:12" s="34" customFormat="1" ht="12.75">
      <c r="A13" s="45">
        <v>6</v>
      </c>
      <c r="B13" s="56"/>
      <c r="C13" s="31" t="s">
        <v>17</v>
      </c>
      <c r="D13" s="31"/>
      <c r="E13" s="32"/>
      <c r="F13" s="46"/>
      <c r="G13" s="47"/>
      <c r="H13" s="35" t="s">
        <v>52</v>
      </c>
      <c r="I13" s="44">
        <v>0</v>
      </c>
      <c r="J13" s="33">
        <f t="shared" si="0"/>
        <v>0</v>
      </c>
      <c r="K13" s="36">
        <f t="shared" si="1"/>
        <v>0</v>
      </c>
      <c r="L13" s="30"/>
    </row>
    <row r="14" spans="1:12" s="34" customFormat="1" ht="12.75">
      <c r="A14" s="45">
        <v>7</v>
      </c>
      <c r="B14" s="56"/>
      <c r="C14" s="31" t="s">
        <v>18</v>
      </c>
      <c r="D14" s="31"/>
      <c r="E14" s="32"/>
      <c r="F14" s="46"/>
      <c r="G14" s="47"/>
      <c r="H14" s="35" t="s">
        <v>53</v>
      </c>
      <c r="I14" s="44">
        <v>0</v>
      </c>
      <c r="J14" s="33">
        <f t="shared" si="0"/>
        <v>0</v>
      </c>
      <c r="K14" s="36">
        <f t="shared" si="1"/>
        <v>0</v>
      </c>
      <c r="L14" s="30"/>
    </row>
    <row r="15" spans="1:12" s="34" customFormat="1" ht="12.75">
      <c r="A15" s="45">
        <v>8</v>
      </c>
      <c r="B15" s="56"/>
      <c r="C15" s="31" t="s">
        <v>19</v>
      </c>
      <c r="D15" s="31"/>
      <c r="E15" s="32"/>
      <c r="F15" s="46"/>
      <c r="G15" s="47"/>
      <c r="H15" s="35" t="s">
        <v>53</v>
      </c>
      <c r="I15" s="44">
        <v>0</v>
      </c>
      <c r="J15" s="33">
        <f t="shared" si="0"/>
        <v>0</v>
      </c>
      <c r="K15" s="36">
        <f t="shared" si="1"/>
        <v>0</v>
      </c>
      <c r="L15" s="30"/>
    </row>
    <row r="16" spans="1:12" s="34" customFormat="1" ht="12.75">
      <c r="A16" s="45">
        <v>9</v>
      </c>
      <c r="B16" s="56"/>
      <c r="C16" s="31" t="s">
        <v>20</v>
      </c>
      <c r="D16" s="31"/>
      <c r="E16" s="32"/>
      <c r="F16" s="46"/>
      <c r="G16" s="47"/>
      <c r="H16" s="35" t="s">
        <v>53</v>
      </c>
      <c r="I16" s="44">
        <v>500</v>
      </c>
      <c r="J16" s="33">
        <f t="shared" si="0"/>
        <v>0</v>
      </c>
      <c r="K16" s="36">
        <f t="shared" si="1"/>
        <v>0</v>
      </c>
      <c r="L16" s="30"/>
    </row>
    <row r="17" spans="1:12" s="34" customFormat="1" ht="12.75">
      <c r="A17" s="45">
        <v>10</v>
      </c>
      <c r="B17" s="56"/>
      <c r="C17" s="31" t="s">
        <v>86</v>
      </c>
      <c r="D17" s="31"/>
      <c r="E17" s="32"/>
      <c r="F17" s="46"/>
      <c r="G17" s="47"/>
      <c r="H17" s="35" t="s">
        <v>53</v>
      </c>
      <c r="I17" s="44">
        <v>40</v>
      </c>
      <c r="J17" s="33">
        <f t="shared" si="0"/>
        <v>0</v>
      </c>
      <c r="K17" s="36">
        <f t="shared" si="1"/>
        <v>0</v>
      </c>
      <c r="L17" s="30"/>
    </row>
    <row r="18" spans="1:12" s="34" customFormat="1" ht="12.75">
      <c r="A18" s="45">
        <v>11</v>
      </c>
      <c r="B18" s="56"/>
      <c r="C18" s="31" t="s">
        <v>21</v>
      </c>
      <c r="D18" s="31"/>
      <c r="E18" s="32"/>
      <c r="F18" s="46"/>
      <c r="G18" s="47"/>
      <c r="H18" s="35" t="s">
        <v>63</v>
      </c>
      <c r="I18" s="44">
        <v>1</v>
      </c>
      <c r="J18" s="33">
        <f t="shared" si="0"/>
        <v>0</v>
      </c>
      <c r="K18" s="36">
        <f t="shared" si="1"/>
        <v>0</v>
      </c>
      <c r="L18" s="30"/>
    </row>
    <row r="19" spans="1:12" s="34" customFormat="1" ht="12.75">
      <c r="A19" s="45">
        <v>12</v>
      </c>
      <c r="B19" s="56"/>
      <c r="C19" s="31" t="s">
        <v>27</v>
      </c>
      <c r="D19" s="31"/>
      <c r="E19" s="32"/>
      <c r="F19" s="46"/>
      <c r="G19" s="47"/>
      <c r="H19" s="35" t="s">
        <v>53</v>
      </c>
      <c r="I19" s="44">
        <v>10</v>
      </c>
      <c r="J19" s="33">
        <f t="shared" si="0"/>
        <v>0</v>
      </c>
      <c r="K19" s="36">
        <f t="shared" si="1"/>
        <v>0</v>
      </c>
      <c r="L19" s="30"/>
    </row>
    <row r="20" spans="1:12" s="34" customFormat="1" ht="12.75">
      <c r="A20" s="45">
        <v>13</v>
      </c>
      <c r="B20" s="56"/>
      <c r="C20" s="31" t="s">
        <v>13</v>
      </c>
      <c r="D20" s="31"/>
      <c r="E20" s="32"/>
      <c r="F20" s="46"/>
      <c r="G20" s="47"/>
      <c r="H20" s="35" t="s">
        <v>52</v>
      </c>
      <c r="I20" s="44">
        <v>10</v>
      </c>
      <c r="J20" s="33">
        <f t="shared" si="0"/>
        <v>0</v>
      </c>
      <c r="K20" s="36">
        <f t="shared" si="1"/>
        <v>0</v>
      </c>
      <c r="L20" s="30"/>
    </row>
    <row r="21" spans="1:12" s="34" customFormat="1" ht="12.75">
      <c r="A21" s="45">
        <v>14</v>
      </c>
      <c r="B21" s="56"/>
      <c r="C21" s="31" t="s">
        <v>26</v>
      </c>
      <c r="D21" s="31"/>
      <c r="E21" s="32"/>
      <c r="F21" s="46"/>
      <c r="G21" s="47"/>
      <c r="H21" s="35" t="s">
        <v>63</v>
      </c>
      <c r="I21" s="44">
        <v>1</v>
      </c>
      <c r="J21" s="33">
        <f t="shared" si="0"/>
        <v>0</v>
      </c>
      <c r="K21" s="36">
        <f t="shared" si="1"/>
        <v>0</v>
      </c>
      <c r="L21" s="30"/>
    </row>
    <row r="22" spans="1:12" s="34" customFormat="1" ht="12.75">
      <c r="A22" s="45">
        <v>15</v>
      </c>
      <c r="B22" s="56"/>
      <c r="C22" s="31" t="s">
        <v>98</v>
      </c>
      <c r="D22" s="31"/>
      <c r="E22" s="32"/>
      <c r="F22" s="46"/>
      <c r="G22" s="47"/>
      <c r="H22" s="35" t="s">
        <v>52</v>
      </c>
      <c r="I22" s="44">
        <v>0</v>
      </c>
      <c r="J22" s="33">
        <f t="shared" si="0"/>
        <v>0</v>
      </c>
      <c r="K22" s="36">
        <f t="shared" si="1"/>
        <v>0</v>
      </c>
      <c r="L22" s="30"/>
    </row>
    <row r="23" spans="1:12" s="34" customFormat="1" ht="12.75">
      <c r="A23" s="45">
        <v>16</v>
      </c>
      <c r="B23" s="56"/>
      <c r="C23" s="31" t="s">
        <v>99</v>
      </c>
      <c r="D23" s="31"/>
      <c r="E23" s="32"/>
      <c r="F23" s="46"/>
      <c r="G23" s="47"/>
      <c r="H23" s="35" t="s">
        <v>52</v>
      </c>
      <c r="I23" s="44">
        <v>525</v>
      </c>
      <c r="J23" s="33">
        <f t="shared" si="0"/>
        <v>0</v>
      </c>
      <c r="K23" s="36">
        <f t="shared" si="1"/>
        <v>0</v>
      </c>
      <c r="L23" s="30"/>
    </row>
    <row r="24" spans="1:12" s="34" customFormat="1" ht="12.75">
      <c r="A24" s="45">
        <v>17</v>
      </c>
      <c r="B24" s="56"/>
      <c r="C24" s="31" t="s">
        <v>100</v>
      </c>
      <c r="D24" s="31"/>
      <c r="E24" s="32"/>
      <c r="F24" s="46"/>
      <c r="G24" s="47"/>
      <c r="H24" s="35" t="s">
        <v>52</v>
      </c>
      <c r="I24" s="44">
        <v>0</v>
      </c>
      <c r="J24" s="33">
        <f t="shared" si="0"/>
        <v>0</v>
      </c>
      <c r="K24" s="36">
        <f t="shared" si="1"/>
        <v>0</v>
      </c>
      <c r="L24" s="30"/>
    </row>
    <row r="25" spans="1:12" s="34" customFormat="1" ht="12.75">
      <c r="A25" s="45">
        <v>18</v>
      </c>
      <c r="B25" s="56"/>
      <c r="C25" s="31" t="s">
        <v>102</v>
      </c>
      <c r="D25" s="31"/>
      <c r="E25" s="32"/>
      <c r="F25" s="46"/>
      <c r="G25" s="47"/>
      <c r="H25" s="35" t="s">
        <v>53</v>
      </c>
      <c r="I25" s="44">
        <v>0</v>
      </c>
      <c r="J25" s="33">
        <f t="shared" si="0"/>
        <v>0</v>
      </c>
      <c r="K25" s="36">
        <f t="shared" si="1"/>
        <v>0</v>
      </c>
      <c r="L25" s="30"/>
    </row>
    <row r="26" spans="1:12" s="34" customFormat="1" ht="12.75">
      <c r="A26" s="45">
        <v>19</v>
      </c>
      <c r="B26" s="56"/>
      <c r="C26" s="31" t="s">
        <v>94</v>
      </c>
      <c r="D26" s="31"/>
      <c r="E26" s="32"/>
      <c r="F26" s="46"/>
      <c r="G26" s="47"/>
      <c r="H26" s="35" t="s">
        <v>53</v>
      </c>
      <c r="I26" s="44">
        <v>535</v>
      </c>
      <c r="J26" s="33">
        <f t="shared" si="0"/>
        <v>0</v>
      </c>
      <c r="K26" s="36">
        <f t="shared" si="1"/>
        <v>0</v>
      </c>
      <c r="L26" s="30"/>
    </row>
    <row r="27" spans="1:12" s="34" customFormat="1" ht="12.75">
      <c r="A27" s="45">
        <v>20</v>
      </c>
      <c r="B27" s="56"/>
      <c r="C27" s="31" t="s">
        <v>24</v>
      </c>
      <c r="D27" s="31"/>
      <c r="E27" s="32"/>
      <c r="F27" s="46"/>
      <c r="G27" s="47"/>
      <c r="H27" s="35" t="s">
        <v>53</v>
      </c>
      <c r="I27" s="44">
        <v>0</v>
      </c>
      <c r="J27" s="33">
        <f t="shared" si="0"/>
        <v>0</v>
      </c>
      <c r="K27" s="36">
        <f t="shared" si="1"/>
        <v>0</v>
      </c>
      <c r="L27" s="30"/>
    </row>
    <row r="28" spans="1:12" s="34" customFormat="1" ht="12.75">
      <c r="A28" s="45">
        <v>21</v>
      </c>
      <c r="B28" s="56"/>
      <c r="C28" s="31" t="s">
        <v>66</v>
      </c>
      <c r="D28" s="31"/>
      <c r="E28" s="32"/>
      <c r="F28" s="46"/>
      <c r="G28" s="47"/>
      <c r="H28" s="35" t="s">
        <v>25</v>
      </c>
      <c r="I28" s="44">
        <v>4</v>
      </c>
      <c r="J28" s="33">
        <f t="shared" si="0"/>
        <v>0</v>
      </c>
      <c r="K28" s="36">
        <f t="shared" si="1"/>
        <v>0</v>
      </c>
      <c r="L28" s="30"/>
    </row>
    <row r="29" spans="1:12" s="34" customFormat="1" ht="12.75">
      <c r="A29" s="45">
        <v>22</v>
      </c>
      <c r="B29" s="56"/>
      <c r="C29" s="31" t="s">
        <v>67</v>
      </c>
      <c r="D29" s="31"/>
      <c r="E29" s="32"/>
      <c r="F29" s="46"/>
      <c r="G29" s="47"/>
      <c r="H29" s="35" t="s">
        <v>25</v>
      </c>
      <c r="I29" s="44">
        <v>2</v>
      </c>
      <c r="J29" s="33">
        <f t="shared" si="0"/>
        <v>0</v>
      </c>
      <c r="K29" s="36">
        <f t="shared" si="1"/>
        <v>0</v>
      </c>
      <c r="L29" s="30"/>
    </row>
    <row r="30" spans="1:12" s="34" customFormat="1" ht="12.75">
      <c r="A30" s="45">
        <v>23</v>
      </c>
      <c r="B30" s="56"/>
      <c r="C30" s="31" t="s">
        <v>68</v>
      </c>
      <c r="D30" s="31"/>
      <c r="E30" s="32"/>
      <c r="F30" s="46"/>
      <c r="G30" s="47"/>
      <c r="H30" s="35" t="s">
        <v>25</v>
      </c>
      <c r="I30" s="44">
        <v>2</v>
      </c>
      <c r="J30" s="33">
        <f t="shared" si="0"/>
        <v>0</v>
      </c>
      <c r="K30" s="36">
        <f t="shared" si="1"/>
        <v>0</v>
      </c>
      <c r="L30" s="30"/>
    </row>
    <row r="31" spans="1:12" s="34" customFormat="1" ht="12.75">
      <c r="A31" s="45">
        <v>24</v>
      </c>
      <c r="B31" s="56"/>
      <c r="C31" s="31" t="s">
        <v>14</v>
      </c>
      <c r="D31" s="31"/>
      <c r="E31" s="32"/>
      <c r="F31" s="46"/>
      <c r="G31" s="47"/>
      <c r="H31" s="35" t="s">
        <v>103</v>
      </c>
      <c r="I31" s="44">
        <v>0</v>
      </c>
      <c r="J31" s="33">
        <f t="shared" si="0"/>
        <v>0</v>
      </c>
      <c r="K31" s="36">
        <f t="shared" si="1"/>
        <v>0</v>
      </c>
      <c r="L31" s="30"/>
    </row>
    <row r="32" spans="1:12" s="34" customFormat="1" ht="25.5" customHeight="1">
      <c r="A32" s="45">
        <v>25</v>
      </c>
      <c r="B32" s="63"/>
      <c r="C32" s="69" t="s">
        <v>74</v>
      </c>
      <c r="D32" s="70"/>
      <c r="E32" s="71"/>
      <c r="F32" s="46"/>
      <c r="G32" s="47"/>
      <c r="H32" s="35" t="s">
        <v>0</v>
      </c>
      <c r="I32" s="44">
        <v>1</v>
      </c>
      <c r="J32" s="33">
        <f t="shared" si="0"/>
        <v>0</v>
      </c>
      <c r="K32" s="36">
        <f t="shared" si="1"/>
        <v>0</v>
      </c>
      <c r="L32" s="30"/>
    </row>
    <row r="33" spans="1:12" s="34" customFormat="1" ht="34.5" customHeight="1">
      <c r="A33" s="45">
        <v>26</v>
      </c>
      <c r="B33" s="63"/>
      <c r="C33" s="69" t="s">
        <v>75</v>
      </c>
      <c r="D33" s="70"/>
      <c r="E33" s="71"/>
      <c r="F33" s="46"/>
      <c r="G33" s="47"/>
      <c r="H33" s="35" t="s">
        <v>0</v>
      </c>
      <c r="I33" s="44">
        <v>1</v>
      </c>
      <c r="J33" s="33">
        <f t="shared" si="0"/>
        <v>0</v>
      </c>
      <c r="K33" s="36">
        <f t="shared" si="1"/>
        <v>0</v>
      </c>
      <c r="L33" s="30"/>
    </row>
    <row r="34" spans="1:12" s="34" customFormat="1" ht="12">
      <c r="A34" s="45">
        <v>27</v>
      </c>
      <c r="B34" s="63"/>
      <c r="C34" s="31" t="s">
        <v>76</v>
      </c>
      <c r="D34" s="31"/>
      <c r="E34" s="32"/>
      <c r="F34" s="46"/>
      <c r="G34" s="47"/>
      <c r="H34" s="35" t="s">
        <v>0</v>
      </c>
      <c r="I34" s="44">
        <v>1</v>
      </c>
      <c r="J34" s="33">
        <f t="shared" si="0"/>
        <v>0</v>
      </c>
      <c r="K34" s="36">
        <f t="shared" si="1"/>
        <v>0</v>
      </c>
      <c r="L34" s="30"/>
    </row>
    <row r="35" spans="1:12" s="34" customFormat="1" ht="12.75">
      <c r="A35" s="45">
        <v>28</v>
      </c>
      <c r="B35" s="56"/>
      <c r="C35" s="31"/>
      <c r="D35" s="31"/>
      <c r="E35" s="32"/>
      <c r="F35" s="46"/>
      <c r="G35" s="47"/>
      <c r="H35" s="35"/>
      <c r="I35" s="44"/>
      <c r="J35" s="33">
        <f t="shared" si="0"/>
        <v>0</v>
      </c>
      <c r="K35" s="36">
        <f t="shared" si="1"/>
        <v>0</v>
      </c>
      <c r="L35" s="30"/>
    </row>
    <row r="36" spans="1:12" s="34" customFormat="1" ht="12.75">
      <c r="A36" s="45">
        <v>29</v>
      </c>
      <c r="B36" s="56"/>
      <c r="C36" s="58" t="s">
        <v>1</v>
      </c>
      <c r="D36" s="31"/>
      <c r="E36" s="32"/>
      <c r="F36" s="46"/>
      <c r="G36" s="47"/>
      <c r="H36" s="35"/>
      <c r="I36" s="44"/>
      <c r="J36" s="33">
        <f t="shared" si="0"/>
        <v>0</v>
      </c>
      <c r="K36" s="36">
        <f t="shared" si="1"/>
        <v>0</v>
      </c>
      <c r="L36" s="30"/>
    </row>
    <row r="37" spans="1:12" s="34" customFormat="1" ht="25.5" customHeight="1">
      <c r="A37" s="45">
        <v>30</v>
      </c>
      <c r="B37" s="56"/>
      <c r="C37" s="72" t="s">
        <v>106</v>
      </c>
      <c r="D37" s="73"/>
      <c r="E37" s="74"/>
      <c r="F37" s="46"/>
      <c r="G37" s="47"/>
      <c r="H37" s="35" t="s">
        <v>52</v>
      </c>
      <c r="I37" s="44">
        <v>1</v>
      </c>
      <c r="J37" s="33">
        <f t="shared" si="0"/>
        <v>0</v>
      </c>
      <c r="K37" s="36">
        <f t="shared" si="1"/>
        <v>0</v>
      </c>
      <c r="L37" s="30"/>
    </row>
    <row r="38" spans="1:12" s="34" customFormat="1" ht="12.75">
      <c r="A38" s="45">
        <v>31</v>
      </c>
      <c r="B38" s="56"/>
      <c r="C38" s="31" t="s">
        <v>117</v>
      </c>
      <c r="D38" s="31"/>
      <c r="E38" s="32"/>
      <c r="F38" s="46"/>
      <c r="G38" s="47"/>
      <c r="H38" s="35" t="s">
        <v>52</v>
      </c>
      <c r="I38" s="44">
        <v>0</v>
      </c>
      <c r="J38" s="33">
        <f t="shared" si="0"/>
        <v>0</v>
      </c>
      <c r="K38" s="36">
        <f t="shared" si="1"/>
        <v>0</v>
      </c>
      <c r="L38" s="30"/>
    </row>
    <row r="39" spans="1:12" s="34" customFormat="1" ht="12.75">
      <c r="A39" s="45">
        <v>32</v>
      </c>
      <c r="B39" s="56"/>
      <c r="C39" s="31" t="s">
        <v>118</v>
      </c>
      <c r="D39" s="31"/>
      <c r="E39" s="32"/>
      <c r="F39" s="46"/>
      <c r="G39" s="47"/>
      <c r="H39" s="35" t="s">
        <v>52</v>
      </c>
      <c r="I39" s="44">
        <v>3</v>
      </c>
      <c r="J39" s="33">
        <f t="shared" si="0"/>
        <v>0</v>
      </c>
      <c r="K39" s="36">
        <f t="shared" si="1"/>
        <v>0</v>
      </c>
      <c r="L39" s="30"/>
    </row>
    <row r="40" spans="1:12" s="34" customFormat="1" ht="12.75">
      <c r="A40" s="45">
        <v>33</v>
      </c>
      <c r="B40" s="56"/>
      <c r="C40" s="31" t="s">
        <v>6</v>
      </c>
      <c r="D40" s="31"/>
      <c r="E40" s="32"/>
      <c r="F40" s="46"/>
      <c r="G40" s="47"/>
      <c r="H40" s="35" t="s">
        <v>52</v>
      </c>
      <c r="I40" s="44">
        <v>0</v>
      </c>
      <c r="J40" s="33">
        <f t="shared" si="0"/>
        <v>0</v>
      </c>
      <c r="K40" s="36">
        <f t="shared" si="1"/>
        <v>0</v>
      </c>
      <c r="L40" s="30"/>
    </row>
    <row r="41" spans="1:12" s="34" customFormat="1" ht="12.75">
      <c r="A41" s="45">
        <v>34</v>
      </c>
      <c r="B41" s="56"/>
      <c r="C41" s="31" t="s">
        <v>107</v>
      </c>
      <c r="D41" s="31"/>
      <c r="E41" s="32"/>
      <c r="F41" s="46"/>
      <c r="G41" s="47"/>
      <c r="H41" s="35" t="s">
        <v>52</v>
      </c>
      <c r="I41" s="44">
        <v>0</v>
      </c>
      <c r="J41" s="33">
        <f t="shared" si="0"/>
        <v>0</v>
      </c>
      <c r="K41" s="36">
        <f t="shared" si="1"/>
        <v>0</v>
      </c>
      <c r="L41" s="30"/>
    </row>
    <row r="42" spans="1:12" s="34" customFormat="1" ht="12.75">
      <c r="A42" s="45">
        <v>35</v>
      </c>
      <c r="B42" s="56"/>
      <c r="C42" s="31" t="s">
        <v>4</v>
      </c>
      <c r="D42" s="31"/>
      <c r="E42" s="32"/>
      <c r="F42" s="46"/>
      <c r="G42" s="47"/>
      <c r="H42" s="35" t="s">
        <v>52</v>
      </c>
      <c r="I42" s="44">
        <v>8</v>
      </c>
      <c r="J42" s="33">
        <f t="shared" si="0"/>
        <v>0</v>
      </c>
      <c r="K42" s="36">
        <f t="shared" si="1"/>
        <v>0</v>
      </c>
      <c r="L42" s="30"/>
    </row>
    <row r="43" spans="1:12" s="34" customFormat="1" ht="12.75">
      <c r="A43" s="45">
        <v>36</v>
      </c>
      <c r="B43" s="56"/>
      <c r="C43" s="31" t="s">
        <v>5</v>
      </c>
      <c r="D43" s="31"/>
      <c r="E43" s="32"/>
      <c r="F43" s="46"/>
      <c r="G43" s="47"/>
      <c r="H43" s="35" t="s">
        <v>52</v>
      </c>
      <c r="I43" s="44">
        <v>8</v>
      </c>
      <c r="J43" s="33">
        <f t="shared" si="0"/>
        <v>0</v>
      </c>
      <c r="K43" s="36">
        <f t="shared" si="1"/>
        <v>0</v>
      </c>
      <c r="L43" s="30"/>
    </row>
    <row r="44" spans="1:12" s="34" customFormat="1" ht="12">
      <c r="A44" s="45">
        <v>37</v>
      </c>
      <c r="B44" s="45"/>
      <c r="C44" s="31" t="s">
        <v>77</v>
      </c>
      <c r="D44" s="31"/>
      <c r="E44" s="32"/>
      <c r="F44" s="46"/>
      <c r="G44" s="47"/>
      <c r="H44" s="35" t="s">
        <v>52</v>
      </c>
      <c r="I44" s="44">
        <v>8</v>
      </c>
      <c r="J44" s="33">
        <f t="shared" si="0"/>
        <v>0</v>
      </c>
      <c r="K44" s="36">
        <f t="shared" si="1"/>
        <v>0</v>
      </c>
      <c r="L44" s="30"/>
    </row>
    <row r="45" spans="1:12" s="34" customFormat="1" ht="12">
      <c r="A45" s="45">
        <v>38</v>
      </c>
      <c r="B45" s="45"/>
      <c r="C45" s="31" t="s">
        <v>104</v>
      </c>
      <c r="D45" s="31"/>
      <c r="E45" s="32"/>
      <c r="F45" s="46"/>
      <c r="G45" s="47"/>
      <c r="H45" s="35" t="s">
        <v>52</v>
      </c>
      <c r="I45" s="44">
        <v>112</v>
      </c>
      <c r="J45" s="33">
        <f t="shared" si="0"/>
        <v>0</v>
      </c>
      <c r="K45" s="36">
        <f t="shared" si="1"/>
        <v>0</v>
      </c>
      <c r="L45" s="30"/>
    </row>
    <row r="46" spans="1:12" s="34" customFormat="1" ht="12">
      <c r="A46" s="45">
        <v>39</v>
      </c>
      <c r="B46" s="45"/>
      <c r="C46" s="31" t="s">
        <v>78</v>
      </c>
      <c r="D46" s="31"/>
      <c r="E46" s="32"/>
      <c r="F46" s="46"/>
      <c r="G46" s="47"/>
      <c r="H46" s="35" t="s">
        <v>52</v>
      </c>
      <c r="I46" s="44">
        <v>112</v>
      </c>
      <c r="J46" s="33">
        <f t="shared" si="0"/>
        <v>0</v>
      </c>
      <c r="K46" s="36">
        <f t="shared" si="1"/>
        <v>0</v>
      </c>
      <c r="L46" s="30"/>
    </row>
    <row r="47" spans="1:12" s="34" customFormat="1" ht="12">
      <c r="A47" s="45">
        <v>40</v>
      </c>
      <c r="B47" s="63"/>
      <c r="C47" s="31" t="s">
        <v>79</v>
      </c>
      <c r="D47" s="31"/>
      <c r="E47" s="32"/>
      <c r="F47" s="46"/>
      <c r="G47" s="47"/>
      <c r="H47" s="35" t="s">
        <v>52</v>
      </c>
      <c r="I47" s="44">
        <v>112</v>
      </c>
      <c r="J47" s="33">
        <f t="shared" si="0"/>
        <v>0</v>
      </c>
      <c r="K47" s="36">
        <f t="shared" si="1"/>
        <v>0</v>
      </c>
      <c r="L47" s="30"/>
    </row>
    <row r="48" spans="1:12" s="34" customFormat="1" ht="12">
      <c r="A48" s="45">
        <v>41</v>
      </c>
      <c r="B48" s="63"/>
      <c r="C48" s="31" t="s">
        <v>105</v>
      </c>
      <c r="D48" s="31"/>
      <c r="E48" s="32"/>
      <c r="F48" s="46"/>
      <c r="G48" s="47"/>
      <c r="H48" s="35" t="s">
        <v>52</v>
      </c>
      <c r="I48" s="44">
        <v>24</v>
      </c>
      <c r="J48" s="33">
        <f t="shared" si="0"/>
        <v>0</v>
      </c>
      <c r="K48" s="36">
        <f t="shared" si="1"/>
        <v>0</v>
      </c>
      <c r="L48" s="30"/>
    </row>
    <row r="49" spans="1:12" s="34" customFormat="1" ht="12.75">
      <c r="A49" s="45">
        <v>42</v>
      </c>
      <c r="B49" s="56"/>
      <c r="C49" s="31" t="s">
        <v>7</v>
      </c>
      <c r="D49" s="31"/>
      <c r="E49" s="32"/>
      <c r="F49" s="46"/>
      <c r="G49" s="47"/>
      <c r="H49" s="35" t="s">
        <v>52</v>
      </c>
      <c r="I49" s="44">
        <v>0</v>
      </c>
      <c r="J49" s="33">
        <f t="shared" si="0"/>
        <v>0</v>
      </c>
      <c r="K49" s="36">
        <f t="shared" si="1"/>
        <v>0</v>
      </c>
      <c r="L49" s="30"/>
    </row>
    <row r="50" spans="1:12" s="34" customFormat="1" ht="12.75">
      <c r="A50" s="45">
        <v>43</v>
      </c>
      <c r="B50" s="56"/>
      <c r="C50" s="31" t="s">
        <v>8</v>
      </c>
      <c r="D50" s="31"/>
      <c r="E50" s="32"/>
      <c r="F50" s="46"/>
      <c r="G50" s="47"/>
      <c r="H50" s="35" t="s">
        <v>52</v>
      </c>
      <c r="I50" s="44">
        <v>4</v>
      </c>
      <c r="J50" s="33">
        <f t="shared" si="0"/>
        <v>0</v>
      </c>
      <c r="K50" s="36">
        <f t="shared" si="1"/>
        <v>0</v>
      </c>
      <c r="L50" s="30"/>
    </row>
    <row r="51" spans="1:12" s="34" customFormat="1" ht="12.75">
      <c r="A51" s="45">
        <v>44</v>
      </c>
      <c r="B51" s="56"/>
      <c r="C51" s="31" t="s">
        <v>119</v>
      </c>
      <c r="D51" s="31"/>
      <c r="E51" s="32"/>
      <c r="F51" s="46"/>
      <c r="G51" s="47"/>
      <c r="H51" s="35" t="s">
        <v>52</v>
      </c>
      <c r="I51" s="44">
        <v>1</v>
      </c>
      <c r="J51" s="33">
        <f t="shared" si="0"/>
        <v>0</v>
      </c>
      <c r="K51" s="36">
        <f t="shared" si="1"/>
        <v>0</v>
      </c>
      <c r="L51" s="30"/>
    </row>
    <row r="52" spans="1:12" s="34" customFormat="1" ht="12.75">
      <c r="A52" s="45">
        <v>45</v>
      </c>
      <c r="B52" s="56"/>
      <c r="C52" s="31" t="s">
        <v>69</v>
      </c>
      <c r="D52" s="31"/>
      <c r="E52" s="32"/>
      <c r="F52" s="46"/>
      <c r="G52" s="47"/>
      <c r="H52" s="35" t="s">
        <v>52</v>
      </c>
      <c r="I52" s="44">
        <v>5</v>
      </c>
      <c r="J52" s="33">
        <f t="shared" si="0"/>
        <v>0</v>
      </c>
      <c r="K52" s="36">
        <f t="shared" si="1"/>
        <v>0</v>
      </c>
      <c r="L52" s="30"/>
    </row>
    <row r="53" spans="1:12" s="34" customFormat="1" ht="12.75">
      <c r="A53" s="45">
        <v>46</v>
      </c>
      <c r="B53" s="56"/>
      <c r="C53" s="31" t="s">
        <v>70</v>
      </c>
      <c r="D53" s="31"/>
      <c r="E53" s="32"/>
      <c r="F53" s="46"/>
      <c r="G53" s="47"/>
      <c r="H53" s="35" t="s">
        <v>52</v>
      </c>
      <c r="I53" s="44">
        <v>0</v>
      </c>
      <c r="J53" s="33">
        <f t="shared" si="0"/>
        <v>0</v>
      </c>
      <c r="K53" s="36">
        <f t="shared" si="1"/>
        <v>0</v>
      </c>
      <c r="L53" s="30"/>
    </row>
    <row r="54" spans="1:12" s="34" customFormat="1" ht="12.75">
      <c r="A54" s="45">
        <v>47</v>
      </c>
      <c r="B54" s="56"/>
      <c r="C54" s="31" t="s">
        <v>39</v>
      </c>
      <c r="D54" s="31"/>
      <c r="E54" s="32"/>
      <c r="F54" s="46"/>
      <c r="G54" s="47"/>
      <c r="H54" s="35" t="s">
        <v>0</v>
      </c>
      <c r="I54" s="44">
        <v>1</v>
      </c>
      <c r="J54" s="33">
        <f t="shared" si="0"/>
        <v>0</v>
      </c>
      <c r="K54" s="36">
        <f t="shared" si="1"/>
        <v>0</v>
      </c>
      <c r="L54" s="30"/>
    </row>
    <row r="55" spans="1:12" s="34" customFormat="1" ht="12.75">
      <c r="A55" s="45">
        <v>48</v>
      </c>
      <c r="B55" s="56"/>
      <c r="C55" s="31" t="s">
        <v>101</v>
      </c>
      <c r="D55" s="31"/>
      <c r="E55" s="32"/>
      <c r="F55" s="46"/>
      <c r="G55" s="47"/>
      <c r="H55" s="35" t="s">
        <v>52</v>
      </c>
      <c r="I55" s="44">
        <v>80</v>
      </c>
      <c r="J55" s="33">
        <f t="shared" si="0"/>
        <v>0</v>
      </c>
      <c r="K55" s="36">
        <f t="shared" si="1"/>
        <v>0</v>
      </c>
      <c r="L55" s="30"/>
    </row>
    <row r="56" spans="1:12" s="34" customFormat="1" ht="12.75">
      <c r="A56" s="45">
        <v>49</v>
      </c>
      <c r="B56" s="56"/>
      <c r="C56" s="31" t="s">
        <v>3</v>
      </c>
      <c r="D56" s="31"/>
      <c r="E56" s="32"/>
      <c r="F56" s="46"/>
      <c r="G56" s="47"/>
      <c r="H56" s="35" t="s">
        <v>52</v>
      </c>
      <c r="I56" s="44">
        <v>4</v>
      </c>
      <c r="J56" s="33">
        <f t="shared" si="0"/>
        <v>0</v>
      </c>
      <c r="K56" s="36">
        <f t="shared" si="1"/>
        <v>0</v>
      </c>
      <c r="L56" s="30"/>
    </row>
    <row r="57" spans="1:12" s="34" customFormat="1" ht="12.75">
      <c r="A57" s="45">
        <v>50</v>
      </c>
      <c r="B57" s="56"/>
      <c r="C57" s="31" t="s">
        <v>9</v>
      </c>
      <c r="D57" s="31"/>
      <c r="E57" s="32"/>
      <c r="F57" s="46"/>
      <c r="G57" s="47"/>
      <c r="H57" s="35" t="s">
        <v>52</v>
      </c>
      <c r="I57" s="44">
        <v>31</v>
      </c>
      <c r="J57" s="33">
        <f t="shared" si="0"/>
        <v>0</v>
      </c>
      <c r="K57" s="36">
        <f t="shared" si="1"/>
        <v>0</v>
      </c>
      <c r="L57" s="30"/>
    </row>
    <row r="58" spans="1:12" s="34" customFormat="1" ht="12.75">
      <c r="A58" s="45">
        <v>51</v>
      </c>
      <c r="B58" s="56"/>
      <c r="C58" s="31" t="s">
        <v>10</v>
      </c>
      <c r="D58" s="31"/>
      <c r="E58" s="32"/>
      <c r="F58" s="46"/>
      <c r="G58" s="47"/>
      <c r="H58" s="35" t="s">
        <v>52</v>
      </c>
      <c r="I58" s="44">
        <v>9</v>
      </c>
      <c r="J58" s="33">
        <f t="shared" si="0"/>
        <v>0</v>
      </c>
      <c r="K58" s="36">
        <f t="shared" si="1"/>
        <v>0</v>
      </c>
      <c r="L58" s="30"/>
    </row>
    <row r="59" spans="1:12" s="34" customFormat="1" ht="12.75">
      <c r="A59" s="45">
        <v>52</v>
      </c>
      <c r="B59" s="56"/>
      <c r="C59" s="31" t="s">
        <v>11</v>
      </c>
      <c r="D59" s="31"/>
      <c r="E59" s="32"/>
      <c r="F59" s="46"/>
      <c r="G59" s="47"/>
      <c r="H59" s="35" t="s">
        <v>52</v>
      </c>
      <c r="I59" s="44">
        <v>5</v>
      </c>
      <c r="J59" s="33">
        <f t="shared" si="0"/>
        <v>0</v>
      </c>
      <c r="K59" s="36">
        <f t="shared" si="1"/>
        <v>0</v>
      </c>
      <c r="L59" s="30"/>
    </row>
    <row r="60" spans="1:12" s="34" customFormat="1" ht="12.75">
      <c r="A60" s="45">
        <v>53</v>
      </c>
      <c r="B60" s="56"/>
      <c r="C60" s="31" t="s">
        <v>33</v>
      </c>
      <c r="D60" s="31"/>
      <c r="E60" s="32"/>
      <c r="F60" s="46"/>
      <c r="G60" s="47"/>
      <c r="H60" s="35" t="s">
        <v>52</v>
      </c>
      <c r="I60" s="44">
        <v>2</v>
      </c>
      <c r="J60" s="33">
        <f t="shared" si="0"/>
        <v>0</v>
      </c>
      <c r="K60" s="36">
        <f t="shared" si="1"/>
        <v>0</v>
      </c>
      <c r="L60" s="30"/>
    </row>
    <row r="61" spans="1:12" s="34" customFormat="1" ht="12.75">
      <c r="A61" s="45">
        <v>54</v>
      </c>
      <c r="B61" s="56"/>
      <c r="C61" s="31" t="s">
        <v>34</v>
      </c>
      <c r="D61" s="31"/>
      <c r="E61" s="32"/>
      <c r="F61" s="46"/>
      <c r="G61" s="47"/>
      <c r="H61" s="35" t="s">
        <v>52</v>
      </c>
      <c r="I61" s="44">
        <v>46</v>
      </c>
      <c r="J61" s="33">
        <f t="shared" si="0"/>
        <v>0</v>
      </c>
      <c r="K61" s="36">
        <f t="shared" si="1"/>
        <v>0</v>
      </c>
      <c r="L61" s="30"/>
    </row>
    <row r="62" spans="1:12" s="34" customFormat="1" ht="12.75">
      <c r="A62" s="45">
        <v>55</v>
      </c>
      <c r="B62" s="56"/>
      <c r="C62" s="31" t="s">
        <v>84</v>
      </c>
      <c r="D62" s="31"/>
      <c r="E62" s="32"/>
      <c r="F62" s="46"/>
      <c r="G62" s="47"/>
      <c r="H62" s="35" t="s">
        <v>52</v>
      </c>
      <c r="I62" s="44">
        <v>0</v>
      </c>
      <c r="J62" s="33">
        <f t="shared" si="0"/>
        <v>0</v>
      </c>
      <c r="K62" s="36">
        <f t="shared" si="1"/>
        <v>0</v>
      </c>
      <c r="L62" s="30"/>
    </row>
    <row r="63" spans="1:12" s="34" customFormat="1" ht="12.75">
      <c r="A63" s="45">
        <v>56</v>
      </c>
      <c r="B63" s="56"/>
      <c r="C63" s="31" t="s">
        <v>82</v>
      </c>
      <c r="D63" s="31"/>
      <c r="E63" s="32"/>
      <c r="F63" s="46"/>
      <c r="G63" s="47"/>
      <c r="H63" s="35" t="s">
        <v>52</v>
      </c>
      <c r="I63" s="44">
        <v>112</v>
      </c>
      <c r="J63" s="33">
        <f t="shared" si="0"/>
        <v>0</v>
      </c>
      <c r="K63" s="36">
        <f t="shared" si="1"/>
        <v>0</v>
      </c>
      <c r="L63" s="30"/>
    </row>
    <row r="64" spans="1:12" s="34" customFormat="1" ht="12.75">
      <c r="A64" s="45">
        <v>57</v>
      </c>
      <c r="B64" s="56"/>
      <c r="C64" s="31" t="s">
        <v>12</v>
      </c>
      <c r="D64" s="31"/>
      <c r="E64" s="32"/>
      <c r="F64" s="46"/>
      <c r="G64" s="47"/>
      <c r="H64" s="35" t="s">
        <v>52</v>
      </c>
      <c r="I64" s="44">
        <v>0</v>
      </c>
      <c r="J64" s="33">
        <f t="shared" si="0"/>
        <v>0</v>
      </c>
      <c r="K64" s="36">
        <f t="shared" si="1"/>
        <v>0</v>
      </c>
      <c r="L64" s="30"/>
    </row>
    <row r="65" spans="1:12" s="34" customFormat="1" ht="12.75">
      <c r="A65" s="45">
        <v>58</v>
      </c>
      <c r="B65" s="56"/>
      <c r="C65" s="31" t="s">
        <v>32</v>
      </c>
      <c r="D65" s="31"/>
      <c r="E65" s="32"/>
      <c r="F65" s="46"/>
      <c r="G65" s="47"/>
      <c r="H65" s="35" t="s">
        <v>52</v>
      </c>
      <c r="I65" s="44">
        <v>0</v>
      </c>
      <c r="J65" s="33">
        <f t="shared" si="0"/>
        <v>0</v>
      </c>
      <c r="K65" s="36">
        <f t="shared" si="1"/>
        <v>0</v>
      </c>
      <c r="L65" s="30"/>
    </row>
    <row r="66" spans="1:12" s="34" customFormat="1" ht="12.75">
      <c r="A66" s="45">
        <v>59</v>
      </c>
      <c r="B66" s="56"/>
      <c r="C66" s="31" t="s">
        <v>15</v>
      </c>
      <c r="D66" s="31"/>
      <c r="E66" s="32"/>
      <c r="F66" s="46"/>
      <c r="G66" s="47"/>
      <c r="H66" s="35" t="s">
        <v>47</v>
      </c>
      <c r="I66" s="44">
        <v>20</v>
      </c>
      <c r="J66" s="33">
        <f t="shared" si="0"/>
        <v>0</v>
      </c>
      <c r="K66" s="36">
        <f t="shared" si="1"/>
        <v>0</v>
      </c>
      <c r="L66" s="30"/>
    </row>
    <row r="67" spans="1:12" s="34" customFormat="1" ht="12.75">
      <c r="A67" s="45">
        <v>60</v>
      </c>
      <c r="B67" s="56"/>
      <c r="C67" s="31"/>
      <c r="D67" s="31"/>
      <c r="E67" s="32"/>
      <c r="F67" s="46"/>
      <c r="G67" s="47"/>
      <c r="H67" s="35"/>
      <c r="I67" s="44"/>
      <c r="J67" s="33">
        <f t="shared" si="0"/>
        <v>0</v>
      </c>
      <c r="K67" s="36">
        <f t="shared" si="1"/>
        <v>0</v>
      </c>
      <c r="L67" s="30"/>
    </row>
    <row r="68" spans="1:12" s="34" customFormat="1" ht="12.75">
      <c r="A68" s="45">
        <v>61</v>
      </c>
      <c r="B68" s="56"/>
      <c r="C68" s="31" t="s">
        <v>81</v>
      </c>
      <c r="D68" s="31"/>
      <c r="E68" s="32"/>
      <c r="F68" s="46"/>
      <c r="G68" s="47"/>
      <c r="H68" s="35" t="s">
        <v>53</v>
      </c>
      <c r="I68" s="44">
        <v>2184</v>
      </c>
      <c r="J68" s="33">
        <f t="shared" si="0"/>
        <v>0</v>
      </c>
      <c r="K68" s="36">
        <f t="shared" si="1"/>
        <v>0</v>
      </c>
      <c r="L68" s="30"/>
    </row>
    <row r="69" spans="1:12" s="34" customFormat="1" ht="12.75">
      <c r="A69" s="45">
        <v>62</v>
      </c>
      <c r="B69" s="56"/>
      <c r="C69" s="31" t="s">
        <v>83</v>
      </c>
      <c r="D69" s="31"/>
      <c r="E69" s="32"/>
      <c r="F69" s="46"/>
      <c r="G69" s="47"/>
      <c r="H69" s="35" t="s">
        <v>53</v>
      </c>
      <c r="I69" s="44">
        <v>0</v>
      </c>
      <c r="J69" s="33">
        <f t="shared" si="0"/>
        <v>0</v>
      </c>
      <c r="K69" s="36">
        <f t="shared" si="1"/>
        <v>0</v>
      </c>
      <c r="L69" s="30"/>
    </row>
    <row r="70" spans="1:12" s="34" customFormat="1" ht="12.75">
      <c r="A70" s="45">
        <v>63</v>
      </c>
      <c r="B70" s="56"/>
      <c r="C70" s="31" t="s">
        <v>80</v>
      </c>
      <c r="D70" s="31"/>
      <c r="E70" s="32"/>
      <c r="F70" s="46"/>
      <c r="G70" s="47"/>
      <c r="H70" s="35" t="s">
        <v>53</v>
      </c>
      <c r="I70" s="44">
        <v>620</v>
      </c>
      <c r="J70" s="33">
        <f t="shared" si="0"/>
        <v>0</v>
      </c>
      <c r="K70" s="36">
        <f t="shared" si="1"/>
        <v>0</v>
      </c>
      <c r="L70" s="30"/>
    </row>
    <row r="71" spans="1:12" s="34" customFormat="1" ht="12.75">
      <c r="A71" s="45">
        <v>64</v>
      </c>
      <c r="B71" s="56"/>
      <c r="C71" s="31" t="s">
        <v>46</v>
      </c>
      <c r="D71" s="31"/>
      <c r="E71" s="32"/>
      <c r="F71" s="46"/>
      <c r="G71" s="47"/>
      <c r="H71" s="35" t="s">
        <v>53</v>
      </c>
      <c r="I71" s="44">
        <v>0</v>
      </c>
      <c r="J71" s="33">
        <f t="shared" si="0"/>
        <v>0</v>
      </c>
      <c r="K71" s="36">
        <f t="shared" si="1"/>
        <v>0</v>
      </c>
      <c r="L71" s="30"/>
    </row>
    <row r="72" spans="1:12" s="34" customFormat="1" ht="12.75">
      <c r="A72" s="45">
        <v>65</v>
      </c>
      <c r="B72" s="56"/>
      <c r="C72" s="31" t="s">
        <v>96</v>
      </c>
      <c r="D72" s="31"/>
      <c r="E72" s="32"/>
      <c r="F72" s="46"/>
      <c r="G72" s="47"/>
      <c r="H72" s="35" t="s">
        <v>52</v>
      </c>
      <c r="I72" s="44">
        <v>32</v>
      </c>
      <c r="J72" s="33">
        <f t="shared" si="0"/>
        <v>0</v>
      </c>
      <c r="K72" s="36">
        <f t="shared" si="1"/>
        <v>0</v>
      </c>
      <c r="L72" s="30"/>
    </row>
    <row r="73" spans="1:12" s="34" customFormat="1" ht="12.75">
      <c r="A73" s="45">
        <v>66</v>
      </c>
      <c r="B73" s="56"/>
      <c r="C73" s="31" t="s">
        <v>85</v>
      </c>
      <c r="D73" s="31"/>
      <c r="E73" s="32"/>
      <c r="F73" s="46"/>
      <c r="G73" s="47"/>
      <c r="H73" s="35" t="s">
        <v>52</v>
      </c>
      <c r="I73" s="44">
        <v>7</v>
      </c>
      <c r="J73" s="33">
        <f t="shared" si="0"/>
        <v>0</v>
      </c>
      <c r="K73" s="36">
        <f t="shared" si="1"/>
        <v>0</v>
      </c>
      <c r="L73" s="30"/>
    </row>
    <row r="74" spans="1:12" s="34" customFormat="1" ht="12.75">
      <c r="A74" s="45">
        <v>67</v>
      </c>
      <c r="B74" s="56"/>
      <c r="C74" s="31" t="s">
        <v>31</v>
      </c>
      <c r="D74" s="31"/>
      <c r="E74" s="32"/>
      <c r="F74" s="46"/>
      <c r="G74" s="47"/>
      <c r="H74" s="35" t="s">
        <v>52</v>
      </c>
      <c r="I74" s="44">
        <v>46</v>
      </c>
      <c r="J74" s="33">
        <f aca="true" t="shared" si="2" ref="J74:J110">F74+G74</f>
        <v>0</v>
      </c>
      <c r="K74" s="36">
        <f aca="true" t="shared" si="3" ref="K74:K110">IF(I74=0,0,(I74*F74)+(I74*G74))</f>
        <v>0</v>
      </c>
      <c r="L74" s="30"/>
    </row>
    <row r="75" spans="1:12" s="34" customFormat="1" ht="12.75">
      <c r="A75" s="45">
        <v>68</v>
      </c>
      <c r="B75" s="56"/>
      <c r="C75" s="31" t="s">
        <v>29</v>
      </c>
      <c r="D75" s="31"/>
      <c r="E75" s="32"/>
      <c r="F75" s="46"/>
      <c r="G75" s="47"/>
      <c r="H75" s="35" t="s">
        <v>52</v>
      </c>
      <c r="I75" s="44">
        <v>39</v>
      </c>
      <c r="J75" s="33">
        <f t="shared" si="2"/>
        <v>0</v>
      </c>
      <c r="K75" s="36">
        <f t="shared" si="3"/>
        <v>0</v>
      </c>
      <c r="L75" s="30"/>
    </row>
    <row r="76" spans="1:12" s="34" customFormat="1" ht="12.75">
      <c r="A76" s="45">
        <v>69</v>
      </c>
      <c r="B76" s="56"/>
      <c r="C76" s="31" t="s">
        <v>30</v>
      </c>
      <c r="D76" s="31"/>
      <c r="E76" s="32"/>
      <c r="F76" s="46"/>
      <c r="G76" s="47"/>
      <c r="H76" s="35" t="s">
        <v>52</v>
      </c>
      <c r="I76" s="44">
        <v>39</v>
      </c>
      <c r="J76" s="33">
        <f t="shared" si="2"/>
        <v>0</v>
      </c>
      <c r="K76" s="36">
        <f t="shared" si="3"/>
        <v>0</v>
      </c>
      <c r="L76" s="30"/>
    </row>
    <row r="77" spans="1:12" s="34" customFormat="1" ht="12.75">
      <c r="A77" s="45">
        <v>70</v>
      </c>
      <c r="B77" s="56"/>
      <c r="C77" s="31" t="s">
        <v>35</v>
      </c>
      <c r="D77" s="31" t="s">
        <v>36</v>
      </c>
      <c r="E77" s="32"/>
      <c r="F77" s="46"/>
      <c r="G77" s="47"/>
      <c r="H77" s="35" t="s">
        <v>52</v>
      </c>
      <c r="I77" s="44">
        <v>32</v>
      </c>
      <c r="J77" s="33">
        <f t="shared" si="2"/>
        <v>0</v>
      </c>
      <c r="K77" s="36">
        <f t="shared" si="3"/>
        <v>0</v>
      </c>
      <c r="L77" s="30"/>
    </row>
    <row r="78" spans="1:12" s="34" customFormat="1" ht="12.75">
      <c r="A78" s="45">
        <v>71</v>
      </c>
      <c r="B78" s="56"/>
      <c r="C78" s="31" t="s">
        <v>35</v>
      </c>
      <c r="D78" s="31" t="s">
        <v>37</v>
      </c>
      <c r="E78" s="32"/>
      <c r="F78" s="46"/>
      <c r="G78" s="47"/>
      <c r="H78" s="35" t="s">
        <v>52</v>
      </c>
      <c r="I78" s="44">
        <v>23</v>
      </c>
      <c r="J78" s="33">
        <f t="shared" si="2"/>
        <v>0</v>
      </c>
      <c r="K78" s="36">
        <f t="shared" si="3"/>
        <v>0</v>
      </c>
      <c r="L78" s="30"/>
    </row>
    <row r="79" spans="1:12" s="34" customFormat="1" ht="12.75">
      <c r="A79" s="45">
        <v>72</v>
      </c>
      <c r="B79" s="56"/>
      <c r="C79" s="31" t="s">
        <v>35</v>
      </c>
      <c r="D79" s="31" t="s">
        <v>38</v>
      </c>
      <c r="E79" s="32"/>
      <c r="F79" s="46"/>
      <c r="G79" s="47"/>
      <c r="H79" s="35" t="s">
        <v>52</v>
      </c>
      <c r="I79" s="44">
        <v>23</v>
      </c>
      <c r="J79" s="33">
        <f t="shared" si="2"/>
        <v>0</v>
      </c>
      <c r="K79" s="36">
        <f t="shared" si="3"/>
        <v>0</v>
      </c>
      <c r="L79" s="30"/>
    </row>
    <row r="80" spans="1:12" s="34" customFormat="1" ht="12.75">
      <c r="A80" s="45">
        <v>73</v>
      </c>
      <c r="B80" s="56"/>
      <c r="C80" s="31"/>
      <c r="D80" s="31"/>
      <c r="E80" s="32"/>
      <c r="F80" s="46"/>
      <c r="G80" s="47"/>
      <c r="H80" s="35"/>
      <c r="I80" s="44"/>
      <c r="J80" s="33">
        <f t="shared" si="2"/>
        <v>0</v>
      </c>
      <c r="K80" s="36">
        <f t="shared" si="3"/>
        <v>0</v>
      </c>
      <c r="L80" s="30"/>
    </row>
    <row r="81" spans="1:12" s="34" customFormat="1" ht="12.75">
      <c r="A81" s="45">
        <v>74</v>
      </c>
      <c r="B81" s="56"/>
      <c r="C81" s="58" t="s">
        <v>44</v>
      </c>
      <c r="D81" s="31"/>
      <c r="E81" s="32"/>
      <c r="F81" s="46"/>
      <c r="G81" s="47"/>
      <c r="H81" s="35"/>
      <c r="I81" s="44"/>
      <c r="J81" s="33">
        <f t="shared" si="2"/>
        <v>0</v>
      </c>
      <c r="K81" s="36">
        <f t="shared" si="3"/>
        <v>0</v>
      </c>
      <c r="L81" s="30"/>
    </row>
    <row r="82" spans="1:12" s="34" customFormat="1" ht="12">
      <c r="A82" s="45">
        <v>75</v>
      </c>
      <c r="B82" s="45"/>
      <c r="C82" s="31" t="s">
        <v>45</v>
      </c>
      <c r="D82" s="31"/>
      <c r="E82" s="32"/>
      <c r="F82" s="46"/>
      <c r="G82" s="47"/>
      <c r="H82" s="35" t="s">
        <v>64</v>
      </c>
      <c r="I82" s="44">
        <v>15</v>
      </c>
      <c r="J82" s="33">
        <f t="shared" si="2"/>
        <v>0</v>
      </c>
      <c r="K82" s="36">
        <f t="shared" si="3"/>
        <v>0</v>
      </c>
      <c r="L82" s="30"/>
    </row>
    <row r="83" spans="1:12" s="34" customFormat="1" ht="12">
      <c r="A83" s="45">
        <v>76</v>
      </c>
      <c r="B83" s="45"/>
      <c r="C83" s="31" t="s">
        <v>41</v>
      </c>
      <c r="D83" s="31"/>
      <c r="E83" s="32"/>
      <c r="F83" s="46"/>
      <c r="G83" s="47"/>
      <c r="H83" s="35" t="s">
        <v>63</v>
      </c>
      <c r="I83" s="44">
        <v>1</v>
      </c>
      <c r="J83" s="33">
        <f t="shared" si="2"/>
        <v>0</v>
      </c>
      <c r="K83" s="36">
        <f t="shared" si="3"/>
        <v>0</v>
      </c>
      <c r="L83" s="30"/>
    </row>
    <row r="84" spans="1:12" s="34" customFormat="1" ht="12">
      <c r="A84" s="45">
        <v>77</v>
      </c>
      <c r="B84" s="45"/>
      <c r="C84" s="31" t="s">
        <v>72</v>
      </c>
      <c r="D84" s="31"/>
      <c r="E84" s="32"/>
      <c r="F84" s="46"/>
      <c r="G84" s="47"/>
      <c r="H84" s="35" t="s">
        <v>63</v>
      </c>
      <c r="I84" s="44">
        <v>1</v>
      </c>
      <c r="J84" s="33">
        <f t="shared" si="2"/>
        <v>0</v>
      </c>
      <c r="K84" s="36">
        <f t="shared" si="3"/>
        <v>0</v>
      </c>
      <c r="L84" s="30"/>
    </row>
    <row r="85" spans="1:12" s="34" customFormat="1" ht="12">
      <c r="A85" s="45">
        <v>78</v>
      </c>
      <c r="B85" s="45"/>
      <c r="C85" s="31" t="s">
        <v>73</v>
      </c>
      <c r="D85" s="31"/>
      <c r="E85" s="32"/>
      <c r="F85" s="46"/>
      <c r="G85" s="47"/>
      <c r="H85" s="35" t="s">
        <v>63</v>
      </c>
      <c r="I85" s="44">
        <v>1</v>
      </c>
      <c r="J85" s="33">
        <f t="shared" si="2"/>
        <v>0</v>
      </c>
      <c r="K85" s="36">
        <f t="shared" si="3"/>
        <v>0</v>
      </c>
      <c r="L85" s="30"/>
    </row>
    <row r="86" spans="1:12" s="34" customFormat="1" ht="12">
      <c r="A86" s="45">
        <v>79</v>
      </c>
      <c r="B86" s="45"/>
      <c r="C86" s="31" t="s">
        <v>43</v>
      </c>
      <c r="D86" s="31"/>
      <c r="E86" s="32"/>
      <c r="F86" s="46"/>
      <c r="G86" s="47"/>
      <c r="H86" s="35" t="s">
        <v>63</v>
      </c>
      <c r="I86" s="44">
        <v>1</v>
      </c>
      <c r="J86" s="33">
        <f t="shared" si="2"/>
        <v>0</v>
      </c>
      <c r="K86" s="36">
        <f t="shared" si="3"/>
        <v>0</v>
      </c>
      <c r="L86" s="30"/>
    </row>
    <row r="87" spans="1:12" s="34" customFormat="1" ht="12.75">
      <c r="A87" s="45">
        <v>80</v>
      </c>
      <c r="B87" s="56"/>
      <c r="C87" s="31" t="s">
        <v>65</v>
      </c>
      <c r="D87" s="31"/>
      <c r="E87" s="32"/>
      <c r="F87" s="46"/>
      <c r="G87" s="47"/>
      <c r="H87" s="35" t="s">
        <v>63</v>
      </c>
      <c r="I87" s="44">
        <v>1</v>
      </c>
      <c r="J87" s="33">
        <f t="shared" si="2"/>
        <v>0</v>
      </c>
      <c r="K87" s="36">
        <f t="shared" si="3"/>
        <v>0</v>
      </c>
      <c r="L87" s="30"/>
    </row>
    <row r="88" spans="1:12" s="34" customFormat="1" ht="12.75">
      <c r="A88" s="45">
        <v>81</v>
      </c>
      <c r="B88" s="56"/>
      <c r="C88" s="31" t="s">
        <v>71</v>
      </c>
      <c r="D88" s="31"/>
      <c r="E88" s="32"/>
      <c r="F88" s="46"/>
      <c r="G88" s="47"/>
      <c r="H88" s="35" t="s">
        <v>63</v>
      </c>
      <c r="I88" s="44">
        <v>1</v>
      </c>
      <c r="J88" s="33">
        <f t="shared" si="2"/>
        <v>0</v>
      </c>
      <c r="K88" s="36">
        <f t="shared" si="3"/>
        <v>0</v>
      </c>
      <c r="L88" s="30"/>
    </row>
    <row r="89" spans="1:12" s="34" customFormat="1" ht="12.75">
      <c r="A89" s="45">
        <v>82</v>
      </c>
      <c r="B89" s="56"/>
      <c r="C89" s="31" t="s">
        <v>42</v>
      </c>
      <c r="D89" s="31"/>
      <c r="E89" s="32"/>
      <c r="F89" s="46"/>
      <c r="G89" s="47"/>
      <c r="H89" s="35" t="s">
        <v>64</v>
      </c>
      <c r="I89" s="44">
        <v>0</v>
      </c>
      <c r="J89" s="33">
        <f t="shared" si="2"/>
        <v>0</v>
      </c>
      <c r="K89" s="36">
        <f t="shared" si="3"/>
        <v>0</v>
      </c>
      <c r="L89" s="30"/>
    </row>
    <row r="90" spans="1:12" s="34" customFormat="1" ht="12.75">
      <c r="A90" s="45">
        <v>83</v>
      </c>
      <c r="B90" s="56"/>
      <c r="C90" s="31"/>
      <c r="D90" s="31"/>
      <c r="E90" s="32"/>
      <c r="F90" s="46"/>
      <c r="G90" s="47"/>
      <c r="H90" s="35"/>
      <c r="I90" s="44"/>
      <c r="J90" s="33">
        <f t="shared" si="2"/>
        <v>0</v>
      </c>
      <c r="K90" s="36">
        <f t="shared" si="3"/>
        <v>0</v>
      </c>
      <c r="L90" s="30"/>
    </row>
    <row r="91" spans="1:12" s="34" customFormat="1" ht="12.75">
      <c r="A91" s="45">
        <v>84</v>
      </c>
      <c r="B91" s="56"/>
      <c r="C91" s="58" t="s">
        <v>87</v>
      </c>
      <c r="D91" s="31"/>
      <c r="E91" s="32"/>
      <c r="F91" s="46"/>
      <c r="G91" s="47"/>
      <c r="H91" s="35"/>
      <c r="I91" s="44"/>
      <c r="J91" s="33">
        <f t="shared" si="2"/>
        <v>0</v>
      </c>
      <c r="K91" s="36">
        <f t="shared" si="3"/>
        <v>0</v>
      </c>
      <c r="L91" s="30"/>
    </row>
    <row r="92" spans="1:12" s="34" customFormat="1" ht="12">
      <c r="A92" s="45">
        <v>85</v>
      </c>
      <c r="B92" s="45"/>
      <c r="C92" s="31" t="s">
        <v>88</v>
      </c>
      <c r="D92" s="31"/>
      <c r="E92" s="32"/>
      <c r="F92" s="46"/>
      <c r="G92" s="47"/>
      <c r="H92" s="35" t="s">
        <v>53</v>
      </c>
      <c r="I92" s="44">
        <v>10</v>
      </c>
      <c r="J92" s="33">
        <f t="shared" si="2"/>
        <v>0</v>
      </c>
      <c r="K92" s="36">
        <f t="shared" si="3"/>
        <v>0</v>
      </c>
      <c r="L92" s="30"/>
    </row>
    <row r="93" spans="1:12" s="34" customFormat="1" ht="12">
      <c r="A93" s="45">
        <v>86</v>
      </c>
      <c r="B93" s="45"/>
      <c r="C93" s="31" t="s">
        <v>93</v>
      </c>
      <c r="D93" s="31"/>
      <c r="E93" s="32"/>
      <c r="F93" s="46"/>
      <c r="G93" s="47"/>
      <c r="H93" s="35" t="s">
        <v>53</v>
      </c>
      <c r="I93" s="44">
        <v>10</v>
      </c>
      <c r="J93" s="33">
        <f t="shared" si="2"/>
        <v>0</v>
      </c>
      <c r="K93" s="36">
        <f t="shared" si="3"/>
        <v>0</v>
      </c>
      <c r="L93" s="30"/>
    </row>
    <row r="94" spans="1:12" s="34" customFormat="1" ht="12">
      <c r="A94" s="45">
        <v>87</v>
      </c>
      <c r="B94" s="45"/>
      <c r="C94" s="31" t="s">
        <v>89</v>
      </c>
      <c r="D94" s="31"/>
      <c r="E94" s="32"/>
      <c r="F94" s="46"/>
      <c r="G94" s="47"/>
      <c r="H94" s="35" t="s">
        <v>53</v>
      </c>
      <c r="I94" s="44">
        <v>10</v>
      </c>
      <c r="J94" s="33">
        <f t="shared" si="2"/>
        <v>0</v>
      </c>
      <c r="K94" s="36">
        <f t="shared" si="3"/>
        <v>0</v>
      </c>
      <c r="L94" s="30"/>
    </row>
    <row r="95" spans="1:12" s="34" customFormat="1" ht="12">
      <c r="A95" s="45">
        <v>88</v>
      </c>
      <c r="B95" s="45"/>
      <c r="C95" s="31" t="s">
        <v>90</v>
      </c>
      <c r="D95" s="31"/>
      <c r="E95" s="32"/>
      <c r="F95" s="46"/>
      <c r="G95" s="47"/>
      <c r="H95" s="35" t="s">
        <v>53</v>
      </c>
      <c r="I95" s="44">
        <v>10</v>
      </c>
      <c r="J95" s="33">
        <f t="shared" si="2"/>
        <v>0</v>
      </c>
      <c r="K95" s="36">
        <f t="shared" si="3"/>
        <v>0</v>
      </c>
      <c r="L95" s="30"/>
    </row>
    <row r="96" spans="1:12" s="34" customFormat="1" ht="12">
      <c r="A96" s="45">
        <v>89</v>
      </c>
      <c r="B96" s="45"/>
      <c r="C96" s="31" t="s">
        <v>91</v>
      </c>
      <c r="D96" s="31"/>
      <c r="E96" s="32"/>
      <c r="F96" s="46"/>
      <c r="G96" s="47"/>
      <c r="H96" s="35" t="s">
        <v>52</v>
      </c>
      <c r="I96" s="44">
        <v>2</v>
      </c>
      <c r="J96" s="33">
        <f t="shared" si="2"/>
        <v>0</v>
      </c>
      <c r="K96" s="36">
        <f t="shared" si="3"/>
        <v>0</v>
      </c>
      <c r="L96" s="30"/>
    </row>
    <row r="97" spans="1:12" s="34" customFormat="1" ht="12.75">
      <c r="A97" s="45">
        <v>90</v>
      </c>
      <c r="B97" s="56"/>
      <c r="C97" s="31" t="s">
        <v>92</v>
      </c>
      <c r="D97" s="31"/>
      <c r="E97" s="32"/>
      <c r="F97" s="46"/>
      <c r="G97" s="47"/>
      <c r="H97" s="35" t="s">
        <v>0</v>
      </c>
      <c r="I97" s="44">
        <v>2</v>
      </c>
      <c r="J97" s="33">
        <f t="shared" si="2"/>
        <v>0</v>
      </c>
      <c r="K97" s="36">
        <f t="shared" si="3"/>
        <v>0</v>
      </c>
      <c r="L97" s="30"/>
    </row>
    <row r="98" spans="1:12" s="34" customFormat="1" ht="12.75">
      <c r="A98" s="45">
        <v>91</v>
      </c>
      <c r="B98" s="56"/>
      <c r="C98" s="31"/>
      <c r="D98" s="31"/>
      <c r="E98" s="32"/>
      <c r="F98" s="46"/>
      <c r="G98" s="47"/>
      <c r="H98" s="35"/>
      <c r="I98" s="44"/>
      <c r="J98" s="33">
        <f t="shared" si="2"/>
        <v>0</v>
      </c>
      <c r="K98" s="36">
        <f t="shared" si="3"/>
        <v>0</v>
      </c>
      <c r="L98" s="30"/>
    </row>
    <row r="99" spans="1:12" s="34" customFormat="1" ht="13.5">
      <c r="A99" s="45">
        <v>92</v>
      </c>
      <c r="B99" s="56"/>
      <c r="C99" s="57" t="s">
        <v>126</v>
      </c>
      <c r="D99" s="31"/>
      <c r="E99" s="32"/>
      <c r="F99" s="46"/>
      <c r="G99" s="47"/>
      <c r="H99" s="35"/>
      <c r="I99" s="44"/>
      <c r="J99" s="33">
        <f t="shared" si="2"/>
        <v>0</v>
      </c>
      <c r="K99" s="36">
        <f t="shared" si="3"/>
        <v>0</v>
      </c>
      <c r="L99" s="30"/>
    </row>
    <row r="100" spans="1:12" s="34" customFormat="1" ht="12.75">
      <c r="A100" s="45">
        <v>93</v>
      </c>
      <c r="B100" s="56"/>
      <c r="C100" s="31" t="s">
        <v>127</v>
      </c>
      <c r="D100" s="31"/>
      <c r="E100" s="32"/>
      <c r="F100" s="46"/>
      <c r="G100" s="47"/>
      <c r="H100" s="35" t="s">
        <v>128</v>
      </c>
      <c r="I100" s="44">
        <v>0.5</v>
      </c>
      <c r="J100" s="33">
        <f t="shared" si="2"/>
        <v>0</v>
      </c>
      <c r="K100" s="36">
        <f t="shared" si="3"/>
        <v>0</v>
      </c>
      <c r="L100" s="30"/>
    </row>
    <row r="101" spans="1:12" s="34" customFormat="1" ht="12.75">
      <c r="A101" s="45">
        <v>94</v>
      </c>
      <c r="B101" s="56"/>
      <c r="C101" s="31" t="s">
        <v>129</v>
      </c>
      <c r="D101" s="31"/>
      <c r="E101" s="32"/>
      <c r="F101" s="46"/>
      <c r="G101" s="47"/>
      <c r="H101" s="35" t="s">
        <v>0</v>
      </c>
      <c r="I101" s="44">
        <v>1</v>
      </c>
      <c r="J101" s="33">
        <f t="shared" si="2"/>
        <v>0</v>
      </c>
      <c r="K101" s="36">
        <f t="shared" si="3"/>
        <v>0</v>
      </c>
      <c r="L101" s="30"/>
    </row>
    <row r="102" spans="1:12" s="34" customFormat="1" ht="12.75">
      <c r="A102" s="45">
        <v>95</v>
      </c>
      <c r="B102" s="56"/>
      <c r="C102" s="31" t="s">
        <v>130</v>
      </c>
      <c r="D102" s="31"/>
      <c r="E102" s="32"/>
      <c r="F102" s="46"/>
      <c r="G102" s="47"/>
      <c r="H102" s="35" t="s">
        <v>0</v>
      </c>
      <c r="I102" s="44">
        <v>1</v>
      </c>
      <c r="J102" s="33">
        <f t="shared" si="2"/>
        <v>0</v>
      </c>
      <c r="K102" s="36">
        <f t="shared" si="3"/>
        <v>0</v>
      </c>
      <c r="L102" s="30"/>
    </row>
    <row r="103" spans="1:12" s="34" customFormat="1" ht="12.75">
      <c r="A103" s="45">
        <v>96</v>
      </c>
      <c r="B103" s="56"/>
      <c r="C103" s="31" t="s">
        <v>147</v>
      </c>
      <c r="D103" s="31"/>
      <c r="E103" s="32"/>
      <c r="F103" s="46"/>
      <c r="G103" s="47"/>
      <c r="H103" s="35" t="s">
        <v>52</v>
      </c>
      <c r="I103" s="44">
        <v>2</v>
      </c>
      <c r="J103" s="33">
        <f t="shared" si="2"/>
        <v>0</v>
      </c>
      <c r="K103" s="36">
        <f t="shared" si="3"/>
        <v>0</v>
      </c>
      <c r="L103" s="30"/>
    </row>
    <row r="104" spans="1:12" s="34" customFormat="1" ht="12.75">
      <c r="A104" s="45">
        <v>97</v>
      </c>
      <c r="B104" s="56"/>
      <c r="C104" s="31" t="s">
        <v>148</v>
      </c>
      <c r="D104" s="31"/>
      <c r="E104" s="32"/>
      <c r="F104" s="46"/>
      <c r="G104" s="47"/>
      <c r="H104" s="35" t="s">
        <v>52</v>
      </c>
      <c r="I104" s="44">
        <v>5</v>
      </c>
      <c r="J104" s="33">
        <f t="shared" si="2"/>
        <v>0</v>
      </c>
      <c r="K104" s="36">
        <f t="shared" si="3"/>
        <v>0</v>
      </c>
      <c r="L104" s="30"/>
    </row>
    <row r="105" spans="1:12" s="34" customFormat="1" ht="12.75">
      <c r="A105" s="45">
        <v>98</v>
      </c>
      <c r="B105" s="56"/>
      <c r="C105" s="31" t="s">
        <v>133</v>
      </c>
      <c r="D105" s="31"/>
      <c r="E105" s="32"/>
      <c r="F105" s="46"/>
      <c r="G105" s="47"/>
      <c r="H105" s="35" t="s">
        <v>52</v>
      </c>
      <c r="I105" s="44">
        <v>7</v>
      </c>
      <c r="J105" s="33">
        <f t="shared" si="2"/>
        <v>0</v>
      </c>
      <c r="K105" s="36">
        <f t="shared" si="3"/>
        <v>0</v>
      </c>
      <c r="L105" s="30"/>
    </row>
    <row r="106" spans="1:12" s="34" customFormat="1" ht="12.75">
      <c r="A106" s="45">
        <v>99</v>
      </c>
      <c r="B106" s="56"/>
      <c r="C106" s="31" t="s">
        <v>134</v>
      </c>
      <c r="D106" s="31"/>
      <c r="E106" s="32"/>
      <c r="F106" s="46"/>
      <c r="G106" s="47"/>
      <c r="H106" s="35" t="s">
        <v>52</v>
      </c>
      <c r="I106" s="44">
        <v>7</v>
      </c>
      <c r="J106" s="33">
        <f t="shared" si="2"/>
        <v>0</v>
      </c>
      <c r="K106" s="36">
        <f t="shared" si="3"/>
        <v>0</v>
      </c>
      <c r="L106" s="30"/>
    </row>
    <row r="107" spans="1:12" s="34" customFormat="1" ht="12.75">
      <c r="A107" s="45">
        <v>100</v>
      </c>
      <c r="B107" s="56"/>
      <c r="C107" s="31" t="s">
        <v>135</v>
      </c>
      <c r="D107" s="31"/>
      <c r="E107" s="32"/>
      <c r="F107" s="46"/>
      <c r="G107" s="47"/>
      <c r="H107" s="35" t="s">
        <v>53</v>
      </c>
      <c r="I107" s="44">
        <v>160</v>
      </c>
      <c r="J107" s="33">
        <f t="shared" si="2"/>
        <v>0</v>
      </c>
      <c r="K107" s="36">
        <f t="shared" si="3"/>
        <v>0</v>
      </c>
      <c r="L107" s="30"/>
    </row>
    <row r="108" spans="1:12" s="34" customFormat="1" ht="12.75">
      <c r="A108" s="45">
        <v>101</v>
      </c>
      <c r="B108" s="56"/>
      <c r="C108" s="31" t="s">
        <v>136</v>
      </c>
      <c r="D108" s="31"/>
      <c r="E108" s="32"/>
      <c r="F108" s="46"/>
      <c r="G108" s="47"/>
      <c r="H108" s="35" t="s">
        <v>53</v>
      </c>
      <c r="I108" s="44">
        <v>160</v>
      </c>
      <c r="J108" s="33">
        <f t="shared" si="2"/>
        <v>0</v>
      </c>
      <c r="K108" s="36">
        <f t="shared" si="3"/>
        <v>0</v>
      </c>
      <c r="L108" s="30"/>
    </row>
    <row r="109" spans="1:12" s="34" customFormat="1" ht="12.75">
      <c r="A109" s="45">
        <v>102</v>
      </c>
      <c r="B109" s="56"/>
      <c r="C109" s="31" t="s">
        <v>137</v>
      </c>
      <c r="D109" s="31"/>
      <c r="E109" s="32"/>
      <c r="F109" s="46"/>
      <c r="G109" s="47"/>
      <c r="H109" s="35" t="s">
        <v>52</v>
      </c>
      <c r="I109" s="44">
        <v>7</v>
      </c>
      <c r="J109" s="33">
        <f t="shared" si="2"/>
        <v>0</v>
      </c>
      <c r="K109" s="36">
        <f t="shared" si="3"/>
        <v>0</v>
      </c>
      <c r="L109" s="30"/>
    </row>
    <row r="110" spans="1:12" s="34" customFormat="1" ht="13.5" thickBot="1">
      <c r="A110" s="45">
        <v>103</v>
      </c>
      <c r="B110" s="56"/>
      <c r="C110" s="31" t="s">
        <v>138</v>
      </c>
      <c r="D110" s="31"/>
      <c r="E110" s="32"/>
      <c r="F110" s="46"/>
      <c r="G110" s="47"/>
      <c r="H110" s="35" t="s">
        <v>52</v>
      </c>
      <c r="I110" s="44">
        <v>120</v>
      </c>
      <c r="J110" s="33">
        <f t="shared" si="2"/>
        <v>0</v>
      </c>
      <c r="K110" s="36">
        <f t="shared" si="3"/>
        <v>0</v>
      </c>
      <c r="L110" s="30"/>
    </row>
    <row r="111" spans="2:12" ht="13.5" thickBot="1">
      <c r="B111" s="1"/>
      <c r="D111" s="37" t="s">
        <v>61</v>
      </c>
      <c r="F111" s="38"/>
      <c r="G111" s="39" t="s">
        <v>62</v>
      </c>
      <c r="H111" s="40"/>
      <c r="I111" s="41"/>
      <c r="J111" s="40"/>
      <c r="K111" s="42">
        <f>SUM(K9:K110)</f>
        <v>0</v>
      </c>
      <c r="L111" s="43" t="s">
        <v>51</v>
      </c>
    </row>
  </sheetData>
  <sheetProtection/>
  <mergeCells count="4">
    <mergeCell ref="C6:D6"/>
    <mergeCell ref="C32:E32"/>
    <mergeCell ref="C33:E33"/>
    <mergeCell ref="C37:E3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2:L111"/>
  <sheetViews>
    <sheetView view="pageBreakPreview" zoomScale="110" zoomScaleSheetLayoutView="110" zoomScalePageLayoutView="0" workbookViewId="0" topLeftCell="A96">
      <selection activeCell="C37" sqref="D37"/>
    </sheetView>
  </sheetViews>
  <sheetFormatPr defaultColWidth="9.140625" defaultRowHeight="12.75"/>
  <cols>
    <col min="1" max="1" width="3.7109375" style="2" customWidth="1"/>
    <col min="2" max="2" width="6.421875" style="0" customWidth="1"/>
    <col min="3" max="3" width="16.28125" style="0" customWidth="1"/>
    <col min="4" max="4" width="9.7109375" style="0" customWidth="1"/>
    <col min="5" max="5" width="17.7109375" style="0" customWidth="1"/>
    <col min="6" max="7" width="9.7109375" style="0" customWidth="1"/>
    <col min="8" max="8" width="4.7109375" style="0" customWidth="1"/>
    <col min="9" max="9" width="7.7109375" style="0" customWidth="1"/>
    <col min="10" max="10" width="10.7109375" style="0" customWidth="1"/>
    <col min="11" max="11" width="11.7109375" style="0" customWidth="1"/>
    <col min="12" max="12" width="4.421875" style="2" customWidth="1"/>
  </cols>
  <sheetData>
    <row r="1" ht="24" customHeight="1"/>
    <row r="2" spans="1:12" s="5" customFormat="1" ht="26.25" customHeight="1">
      <c r="A2" s="3"/>
      <c r="B2" s="4" t="s">
        <v>108</v>
      </c>
      <c r="D2" s="4" t="s">
        <v>115</v>
      </c>
      <c r="F2" s="64"/>
      <c r="G2" s="65"/>
      <c r="H2" s="66"/>
      <c r="I2" s="65"/>
      <c r="J2" s="65"/>
      <c r="K2" s="65"/>
      <c r="L2" s="6"/>
    </row>
    <row r="3" spans="2:12" ht="15">
      <c r="B3" s="7"/>
      <c r="C3" s="8"/>
      <c r="D3" s="8"/>
      <c r="E3" s="8"/>
      <c r="F3" s="8" t="s">
        <v>48</v>
      </c>
      <c r="G3" s="8"/>
      <c r="H3" s="8"/>
      <c r="I3" s="8"/>
      <c r="J3" s="8"/>
      <c r="K3" s="8"/>
      <c r="L3" s="9"/>
    </row>
    <row r="4" spans="1:12" ht="20.25">
      <c r="A4" s="50"/>
      <c r="B4" s="51" t="s">
        <v>115</v>
      </c>
      <c r="C4" s="52"/>
      <c r="D4" s="52"/>
      <c r="E4" s="62"/>
      <c r="F4" s="59"/>
      <c r="G4" s="60"/>
      <c r="H4" s="10"/>
      <c r="I4" s="10"/>
      <c r="J4" s="11" t="s">
        <v>28</v>
      </c>
      <c r="K4" s="12" t="s">
        <v>28</v>
      </c>
      <c r="L4" s="13"/>
    </row>
    <row r="5" spans="1:12" ht="20.25">
      <c r="A5" s="14"/>
      <c r="B5" s="53" t="s">
        <v>40</v>
      </c>
      <c r="C5" s="15"/>
      <c r="D5" s="15"/>
      <c r="E5" s="15"/>
      <c r="F5" s="18" t="s">
        <v>54</v>
      </c>
      <c r="G5" s="61" t="s">
        <v>54</v>
      </c>
      <c r="H5" s="16"/>
      <c r="I5" s="16"/>
      <c r="J5" s="17" t="s">
        <v>54</v>
      </c>
      <c r="K5" s="18" t="s">
        <v>54</v>
      </c>
      <c r="L5" s="19"/>
    </row>
    <row r="6" spans="1:12" ht="19.5" customHeight="1">
      <c r="A6" s="20" t="s">
        <v>55</v>
      </c>
      <c r="B6" s="20" t="s">
        <v>56</v>
      </c>
      <c r="C6" s="67" t="s">
        <v>57</v>
      </c>
      <c r="D6" s="68"/>
      <c r="E6" s="22"/>
      <c r="F6" s="21" t="s">
        <v>50</v>
      </c>
      <c r="G6" s="23" t="s">
        <v>50</v>
      </c>
      <c r="H6" s="24" t="s">
        <v>58</v>
      </c>
      <c r="I6" s="24" t="s">
        <v>59</v>
      </c>
      <c r="J6" s="23" t="s">
        <v>50</v>
      </c>
      <c r="K6" s="21" t="s">
        <v>60</v>
      </c>
      <c r="L6" s="20" t="s">
        <v>49</v>
      </c>
    </row>
    <row r="7" spans="1:12" s="29" customFormat="1" ht="12">
      <c r="A7" s="54"/>
      <c r="B7" s="25"/>
      <c r="C7" s="55"/>
      <c r="D7" s="49"/>
      <c r="E7" s="49"/>
      <c r="F7" s="46"/>
      <c r="G7" s="47"/>
      <c r="H7" s="26"/>
      <c r="I7" s="26"/>
      <c r="J7" s="26"/>
      <c r="K7" s="27"/>
      <c r="L7" s="28"/>
    </row>
    <row r="8" spans="1:12" s="34" customFormat="1" ht="12.75">
      <c r="A8" s="45">
        <v>1</v>
      </c>
      <c r="B8" s="56"/>
      <c r="C8" s="58" t="s">
        <v>2</v>
      </c>
      <c r="D8" s="31"/>
      <c r="E8" s="32"/>
      <c r="F8" s="46"/>
      <c r="G8" s="47"/>
      <c r="H8" s="35"/>
      <c r="I8" s="44"/>
      <c r="J8" s="33"/>
      <c r="K8" s="36"/>
      <c r="L8" s="30"/>
    </row>
    <row r="9" spans="1:12" s="34" customFormat="1" ht="12.75">
      <c r="A9" s="45">
        <v>2</v>
      </c>
      <c r="B9" s="56"/>
      <c r="C9" s="31" t="s">
        <v>97</v>
      </c>
      <c r="D9" s="31"/>
      <c r="E9" s="32"/>
      <c r="F9" s="46"/>
      <c r="G9" s="47"/>
      <c r="H9" s="35" t="s">
        <v>52</v>
      </c>
      <c r="I9" s="44">
        <v>60</v>
      </c>
      <c r="J9" s="33">
        <f>F9+G9</f>
        <v>0</v>
      </c>
      <c r="K9" s="36">
        <f>IF(I9=0,0,(I9*F9)+(I9*G9))</f>
        <v>0</v>
      </c>
      <c r="L9" s="30"/>
    </row>
    <row r="10" spans="1:12" s="34" customFormat="1" ht="12.75">
      <c r="A10" s="45">
        <v>3</v>
      </c>
      <c r="B10" s="56"/>
      <c r="C10" s="31" t="s">
        <v>22</v>
      </c>
      <c r="D10" s="31"/>
      <c r="E10" s="32"/>
      <c r="F10" s="46"/>
      <c r="G10" s="47"/>
      <c r="H10" s="35" t="s">
        <v>0</v>
      </c>
      <c r="I10" s="44">
        <v>1</v>
      </c>
      <c r="J10" s="33">
        <f aca="true" t="shared" si="0" ref="J10:J73">F10+G10</f>
        <v>0</v>
      </c>
      <c r="K10" s="36">
        <f aca="true" t="shared" si="1" ref="K10:K73">IF(I10=0,0,(I10*F10)+(I10*G10))</f>
        <v>0</v>
      </c>
      <c r="L10" s="30"/>
    </row>
    <row r="11" spans="1:12" s="34" customFormat="1" ht="12.75">
      <c r="A11" s="45">
        <v>4</v>
      </c>
      <c r="B11" s="56"/>
      <c r="C11" s="31" t="s">
        <v>23</v>
      </c>
      <c r="D11" s="31"/>
      <c r="E11" s="32"/>
      <c r="F11" s="46"/>
      <c r="G11" s="47"/>
      <c r="H11" s="35" t="s">
        <v>52</v>
      </c>
      <c r="I11" s="44">
        <v>7</v>
      </c>
      <c r="J11" s="33">
        <f t="shared" si="0"/>
        <v>0</v>
      </c>
      <c r="K11" s="36">
        <f t="shared" si="1"/>
        <v>0</v>
      </c>
      <c r="L11" s="30"/>
    </row>
    <row r="12" spans="1:12" s="34" customFormat="1" ht="12.75">
      <c r="A12" s="45">
        <v>5</v>
      </c>
      <c r="B12" s="56"/>
      <c r="C12" s="31" t="s">
        <v>16</v>
      </c>
      <c r="D12" s="31"/>
      <c r="E12" s="48"/>
      <c r="F12" s="46"/>
      <c r="G12" s="47"/>
      <c r="H12" s="35" t="s">
        <v>52</v>
      </c>
      <c r="I12" s="44">
        <v>15</v>
      </c>
      <c r="J12" s="33">
        <f t="shared" si="0"/>
        <v>0</v>
      </c>
      <c r="K12" s="36">
        <f t="shared" si="1"/>
        <v>0</v>
      </c>
      <c r="L12" s="30"/>
    </row>
    <row r="13" spans="1:12" s="34" customFormat="1" ht="12.75">
      <c r="A13" s="45">
        <v>6</v>
      </c>
      <c r="B13" s="56"/>
      <c r="C13" s="31" t="s">
        <v>17</v>
      </c>
      <c r="D13" s="31"/>
      <c r="E13" s="32"/>
      <c r="F13" s="46"/>
      <c r="G13" s="47"/>
      <c r="H13" s="35" t="s">
        <v>52</v>
      </c>
      <c r="I13" s="44">
        <v>0</v>
      </c>
      <c r="J13" s="33">
        <f t="shared" si="0"/>
        <v>0</v>
      </c>
      <c r="K13" s="36">
        <f t="shared" si="1"/>
        <v>0</v>
      </c>
      <c r="L13" s="30"/>
    </row>
    <row r="14" spans="1:12" s="34" customFormat="1" ht="12.75">
      <c r="A14" s="45">
        <v>7</v>
      </c>
      <c r="B14" s="56"/>
      <c r="C14" s="31" t="s">
        <v>18</v>
      </c>
      <c r="D14" s="31"/>
      <c r="E14" s="32"/>
      <c r="F14" s="46"/>
      <c r="G14" s="47"/>
      <c r="H14" s="35" t="s">
        <v>53</v>
      </c>
      <c r="I14" s="44">
        <v>0</v>
      </c>
      <c r="J14" s="33">
        <f t="shared" si="0"/>
        <v>0</v>
      </c>
      <c r="K14" s="36">
        <f t="shared" si="1"/>
        <v>0</v>
      </c>
      <c r="L14" s="30"/>
    </row>
    <row r="15" spans="1:12" s="34" customFormat="1" ht="12.75">
      <c r="A15" s="45">
        <v>8</v>
      </c>
      <c r="B15" s="56"/>
      <c r="C15" s="31" t="s">
        <v>19</v>
      </c>
      <c r="D15" s="31"/>
      <c r="E15" s="32"/>
      <c r="F15" s="46"/>
      <c r="G15" s="47"/>
      <c r="H15" s="35" t="s">
        <v>53</v>
      </c>
      <c r="I15" s="44">
        <v>0</v>
      </c>
      <c r="J15" s="33">
        <f t="shared" si="0"/>
        <v>0</v>
      </c>
      <c r="K15" s="36">
        <f t="shared" si="1"/>
        <v>0</v>
      </c>
      <c r="L15" s="30"/>
    </row>
    <row r="16" spans="1:12" s="34" customFormat="1" ht="12.75">
      <c r="A16" s="45">
        <v>9</v>
      </c>
      <c r="B16" s="56"/>
      <c r="C16" s="31" t="s">
        <v>20</v>
      </c>
      <c r="D16" s="31"/>
      <c r="E16" s="32"/>
      <c r="F16" s="46"/>
      <c r="G16" s="47"/>
      <c r="H16" s="35" t="s">
        <v>53</v>
      </c>
      <c r="I16" s="44">
        <v>640</v>
      </c>
      <c r="J16" s="33">
        <f t="shared" si="0"/>
        <v>0</v>
      </c>
      <c r="K16" s="36">
        <f t="shared" si="1"/>
        <v>0</v>
      </c>
      <c r="L16" s="30"/>
    </row>
    <row r="17" spans="1:12" s="34" customFormat="1" ht="12.75">
      <c r="A17" s="45">
        <v>10</v>
      </c>
      <c r="B17" s="56"/>
      <c r="C17" s="31" t="s">
        <v>86</v>
      </c>
      <c r="D17" s="31"/>
      <c r="E17" s="32"/>
      <c r="F17" s="46"/>
      <c r="G17" s="47"/>
      <c r="H17" s="35" t="s">
        <v>53</v>
      </c>
      <c r="I17" s="44">
        <v>180</v>
      </c>
      <c r="J17" s="33">
        <f t="shared" si="0"/>
        <v>0</v>
      </c>
      <c r="K17" s="36">
        <f t="shared" si="1"/>
        <v>0</v>
      </c>
      <c r="L17" s="30"/>
    </row>
    <row r="18" spans="1:12" s="34" customFormat="1" ht="12.75">
      <c r="A18" s="45">
        <v>11</v>
      </c>
      <c r="B18" s="56"/>
      <c r="C18" s="31" t="s">
        <v>21</v>
      </c>
      <c r="D18" s="31"/>
      <c r="E18" s="32"/>
      <c r="F18" s="46"/>
      <c r="G18" s="47"/>
      <c r="H18" s="35" t="s">
        <v>63</v>
      </c>
      <c r="I18" s="44">
        <v>1</v>
      </c>
      <c r="J18" s="33">
        <f t="shared" si="0"/>
        <v>0</v>
      </c>
      <c r="K18" s="36">
        <f t="shared" si="1"/>
        <v>0</v>
      </c>
      <c r="L18" s="30"/>
    </row>
    <row r="19" spans="1:12" s="34" customFormat="1" ht="12.75">
      <c r="A19" s="45">
        <v>12</v>
      </c>
      <c r="B19" s="56"/>
      <c r="C19" s="31" t="s">
        <v>27</v>
      </c>
      <c r="D19" s="31"/>
      <c r="E19" s="32"/>
      <c r="F19" s="46"/>
      <c r="G19" s="47"/>
      <c r="H19" s="35" t="s">
        <v>53</v>
      </c>
      <c r="I19" s="44">
        <v>0</v>
      </c>
      <c r="J19" s="33">
        <f t="shared" si="0"/>
        <v>0</v>
      </c>
      <c r="K19" s="36">
        <f t="shared" si="1"/>
        <v>0</v>
      </c>
      <c r="L19" s="30"/>
    </row>
    <row r="20" spans="1:12" s="34" customFormat="1" ht="12.75">
      <c r="A20" s="45">
        <v>13</v>
      </c>
      <c r="B20" s="56"/>
      <c r="C20" s="31" t="s">
        <v>13</v>
      </c>
      <c r="D20" s="31"/>
      <c r="E20" s="32"/>
      <c r="F20" s="46"/>
      <c r="G20" s="47"/>
      <c r="H20" s="35" t="s">
        <v>52</v>
      </c>
      <c r="I20" s="44">
        <v>0</v>
      </c>
      <c r="J20" s="33">
        <f t="shared" si="0"/>
        <v>0</v>
      </c>
      <c r="K20" s="36">
        <f t="shared" si="1"/>
        <v>0</v>
      </c>
      <c r="L20" s="30"/>
    </row>
    <row r="21" spans="1:12" s="34" customFormat="1" ht="12.75">
      <c r="A21" s="45">
        <v>14</v>
      </c>
      <c r="B21" s="56"/>
      <c r="C21" s="31" t="s">
        <v>26</v>
      </c>
      <c r="D21" s="31"/>
      <c r="E21" s="32"/>
      <c r="F21" s="46"/>
      <c r="G21" s="47"/>
      <c r="H21" s="35" t="s">
        <v>63</v>
      </c>
      <c r="I21" s="44">
        <v>0</v>
      </c>
      <c r="J21" s="33">
        <f t="shared" si="0"/>
        <v>0</v>
      </c>
      <c r="K21" s="36">
        <f t="shared" si="1"/>
        <v>0</v>
      </c>
      <c r="L21" s="30"/>
    </row>
    <row r="22" spans="1:12" s="34" customFormat="1" ht="12.75">
      <c r="A22" s="45">
        <v>15</v>
      </c>
      <c r="B22" s="56"/>
      <c r="C22" s="31" t="s">
        <v>98</v>
      </c>
      <c r="D22" s="31"/>
      <c r="E22" s="32"/>
      <c r="F22" s="46"/>
      <c r="G22" s="47"/>
      <c r="H22" s="35" t="s">
        <v>52</v>
      </c>
      <c r="I22" s="44">
        <v>0</v>
      </c>
      <c r="J22" s="33">
        <f t="shared" si="0"/>
        <v>0</v>
      </c>
      <c r="K22" s="36">
        <f t="shared" si="1"/>
        <v>0</v>
      </c>
      <c r="L22" s="30"/>
    </row>
    <row r="23" spans="1:12" s="34" customFormat="1" ht="12.75">
      <c r="A23" s="45">
        <v>16</v>
      </c>
      <c r="B23" s="56"/>
      <c r="C23" s="31" t="s">
        <v>99</v>
      </c>
      <c r="D23" s="31"/>
      <c r="E23" s="32"/>
      <c r="F23" s="46"/>
      <c r="G23" s="47"/>
      <c r="H23" s="35" t="s">
        <v>52</v>
      </c>
      <c r="I23" s="44">
        <v>200</v>
      </c>
      <c r="J23" s="33">
        <f t="shared" si="0"/>
        <v>0</v>
      </c>
      <c r="K23" s="36">
        <f t="shared" si="1"/>
        <v>0</v>
      </c>
      <c r="L23" s="30"/>
    </row>
    <row r="24" spans="1:12" s="34" customFormat="1" ht="12.75">
      <c r="A24" s="45">
        <v>17</v>
      </c>
      <c r="B24" s="56"/>
      <c r="C24" s="31" t="s">
        <v>100</v>
      </c>
      <c r="D24" s="31"/>
      <c r="E24" s="32"/>
      <c r="F24" s="46"/>
      <c r="G24" s="47"/>
      <c r="H24" s="35" t="s">
        <v>52</v>
      </c>
      <c r="I24" s="44">
        <v>0</v>
      </c>
      <c r="J24" s="33">
        <f t="shared" si="0"/>
        <v>0</v>
      </c>
      <c r="K24" s="36">
        <f t="shared" si="1"/>
        <v>0</v>
      </c>
      <c r="L24" s="30"/>
    </row>
    <row r="25" spans="1:12" s="34" customFormat="1" ht="12.75">
      <c r="A25" s="45">
        <v>18</v>
      </c>
      <c r="B25" s="56"/>
      <c r="C25" s="31" t="s">
        <v>102</v>
      </c>
      <c r="D25" s="31"/>
      <c r="E25" s="32"/>
      <c r="F25" s="46"/>
      <c r="G25" s="47"/>
      <c r="H25" s="35" t="s">
        <v>53</v>
      </c>
      <c r="I25" s="44">
        <v>0</v>
      </c>
      <c r="J25" s="33">
        <f t="shared" si="0"/>
        <v>0</v>
      </c>
      <c r="K25" s="36">
        <f t="shared" si="1"/>
        <v>0</v>
      </c>
      <c r="L25" s="30"/>
    </row>
    <row r="26" spans="1:12" s="34" customFormat="1" ht="12.75">
      <c r="A26" s="45">
        <v>19</v>
      </c>
      <c r="B26" s="56"/>
      <c r="C26" s="31" t="s">
        <v>94</v>
      </c>
      <c r="D26" s="31"/>
      <c r="E26" s="32"/>
      <c r="F26" s="46"/>
      <c r="G26" s="47"/>
      <c r="H26" s="35" t="s">
        <v>53</v>
      </c>
      <c r="I26" s="44">
        <v>200</v>
      </c>
      <c r="J26" s="33">
        <f t="shared" si="0"/>
        <v>0</v>
      </c>
      <c r="K26" s="36">
        <f t="shared" si="1"/>
        <v>0</v>
      </c>
      <c r="L26" s="30"/>
    </row>
    <row r="27" spans="1:12" s="34" customFormat="1" ht="12.75">
      <c r="A27" s="45">
        <v>20</v>
      </c>
      <c r="B27" s="56"/>
      <c r="C27" s="31" t="s">
        <v>24</v>
      </c>
      <c r="D27" s="31"/>
      <c r="E27" s="32"/>
      <c r="F27" s="46"/>
      <c r="G27" s="47"/>
      <c r="H27" s="35" t="s">
        <v>53</v>
      </c>
      <c r="I27" s="44">
        <v>0</v>
      </c>
      <c r="J27" s="33">
        <f t="shared" si="0"/>
        <v>0</v>
      </c>
      <c r="K27" s="36">
        <f t="shared" si="1"/>
        <v>0</v>
      </c>
      <c r="L27" s="30"/>
    </row>
    <row r="28" spans="1:12" s="34" customFormat="1" ht="12.75">
      <c r="A28" s="45">
        <v>21</v>
      </c>
      <c r="B28" s="56"/>
      <c r="C28" s="31" t="s">
        <v>66</v>
      </c>
      <c r="D28" s="31"/>
      <c r="E28" s="32"/>
      <c r="F28" s="46"/>
      <c r="G28" s="47"/>
      <c r="H28" s="35" t="s">
        <v>25</v>
      </c>
      <c r="I28" s="44">
        <v>5</v>
      </c>
      <c r="J28" s="33">
        <f t="shared" si="0"/>
        <v>0</v>
      </c>
      <c r="K28" s="36">
        <f t="shared" si="1"/>
        <v>0</v>
      </c>
      <c r="L28" s="30"/>
    </row>
    <row r="29" spans="1:12" s="34" customFormat="1" ht="12.75">
      <c r="A29" s="45">
        <v>22</v>
      </c>
      <c r="B29" s="56"/>
      <c r="C29" s="31" t="s">
        <v>67</v>
      </c>
      <c r="D29" s="31"/>
      <c r="E29" s="32"/>
      <c r="F29" s="46"/>
      <c r="G29" s="47"/>
      <c r="H29" s="35" t="s">
        <v>25</v>
      </c>
      <c r="I29" s="44">
        <v>5</v>
      </c>
      <c r="J29" s="33">
        <f t="shared" si="0"/>
        <v>0</v>
      </c>
      <c r="K29" s="36">
        <f t="shared" si="1"/>
        <v>0</v>
      </c>
      <c r="L29" s="30"/>
    </row>
    <row r="30" spans="1:12" s="34" customFormat="1" ht="12.75">
      <c r="A30" s="45">
        <v>23</v>
      </c>
      <c r="B30" s="56"/>
      <c r="C30" s="31" t="s">
        <v>68</v>
      </c>
      <c r="D30" s="31"/>
      <c r="E30" s="32"/>
      <c r="F30" s="46"/>
      <c r="G30" s="47"/>
      <c r="H30" s="35" t="s">
        <v>25</v>
      </c>
      <c r="I30" s="44">
        <v>3</v>
      </c>
      <c r="J30" s="33">
        <f t="shared" si="0"/>
        <v>0</v>
      </c>
      <c r="K30" s="36">
        <f t="shared" si="1"/>
        <v>0</v>
      </c>
      <c r="L30" s="30"/>
    </row>
    <row r="31" spans="1:12" s="34" customFormat="1" ht="12.75">
      <c r="A31" s="45">
        <v>24</v>
      </c>
      <c r="B31" s="56"/>
      <c r="C31" s="31" t="s">
        <v>14</v>
      </c>
      <c r="D31" s="31"/>
      <c r="E31" s="32"/>
      <c r="F31" s="46"/>
      <c r="G31" s="47"/>
      <c r="H31" s="35" t="s">
        <v>103</v>
      </c>
      <c r="I31" s="44">
        <v>0</v>
      </c>
      <c r="J31" s="33">
        <f t="shared" si="0"/>
        <v>0</v>
      </c>
      <c r="K31" s="36">
        <f t="shared" si="1"/>
        <v>0</v>
      </c>
      <c r="L31" s="30"/>
    </row>
    <row r="32" spans="1:12" s="34" customFormat="1" ht="25.5" customHeight="1">
      <c r="A32" s="45">
        <v>25</v>
      </c>
      <c r="B32" s="63"/>
      <c r="C32" s="69" t="s">
        <v>74</v>
      </c>
      <c r="D32" s="70"/>
      <c r="E32" s="71"/>
      <c r="F32" s="46"/>
      <c r="G32" s="47"/>
      <c r="H32" s="35" t="s">
        <v>0</v>
      </c>
      <c r="I32" s="44">
        <v>1</v>
      </c>
      <c r="J32" s="33">
        <f t="shared" si="0"/>
        <v>0</v>
      </c>
      <c r="K32" s="36">
        <f t="shared" si="1"/>
        <v>0</v>
      </c>
      <c r="L32" s="30"/>
    </row>
    <row r="33" spans="1:12" s="34" customFormat="1" ht="34.5" customHeight="1">
      <c r="A33" s="45">
        <v>26</v>
      </c>
      <c r="B33" s="63"/>
      <c r="C33" s="69" t="s">
        <v>75</v>
      </c>
      <c r="D33" s="70"/>
      <c r="E33" s="71"/>
      <c r="F33" s="46"/>
      <c r="G33" s="47"/>
      <c r="H33" s="35" t="s">
        <v>0</v>
      </c>
      <c r="I33" s="44">
        <v>1</v>
      </c>
      <c r="J33" s="33">
        <f t="shared" si="0"/>
        <v>0</v>
      </c>
      <c r="K33" s="36">
        <f t="shared" si="1"/>
        <v>0</v>
      </c>
      <c r="L33" s="30"/>
    </row>
    <row r="34" spans="1:12" s="34" customFormat="1" ht="12">
      <c r="A34" s="45">
        <v>27</v>
      </c>
      <c r="B34" s="63"/>
      <c r="C34" s="31" t="s">
        <v>76</v>
      </c>
      <c r="D34" s="31"/>
      <c r="E34" s="32"/>
      <c r="F34" s="46"/>
      <c r="G34" s="47"/>
      <c r="H34" s="35" t="s">
        <v>0</v>
      </c>
      <c r="I34" s="44">
        <v>1</v>
      </c>
      <c r="J34" s="33">
        <f t="shared" si="0"/>
        <v>0</v>
      </c>
      <c r="K34" s="36">
        <f t="shared" si="1"/>
        <v>0</v>
      </c>
      <c r="L34" s="30"/>
    </row>
    <row r="35" spans="1:12" s="34" customFormat="1" ht="12.75">
      <c r="A35" s="45">
        <v>28</v>
      </c>
      <c r="B35" s="56"/>
      <c r="C35" s="31"/>
      <c r="D35" s="31"/>
      <c r="E35" s="32"/>
      <c r="F35" s="46"/>
      <c r="G35" s="47"/>
      <c r="H35" s="35"/>
      <c r="I35" s="44"/>
      <c r="J35" s="33">
        <f t="shared" si="0"/>
        <v>0</v>
      </c>
      <c r="K35" s="36">
        <f t="shared" si="1"/>
        <v>0</v>
      </c>
      <c r="L35" s="30"/>
    </row>
    <row r="36" spans="1:12" s="34" customFormat="1" ht="12.75">
      <c r="A36" s="45">
        <v>29</v>
      </c>
      <c r="B36" s="56"/>
      <c r="C36" s="58" t="s">
        <v>1</v>
      </c>
      <c r="D36" s="31"/>
      <c r="E36" s="32"/>
      <c r="F36" s="46"/>
      <c r="G36" s="47"/>
      <c r="H36" s="35"/>
      <c r="I36" s="44"/>
      <c r="J36" s="33">
        <f t="shared" si="0"/>
        <v>0</v>
      </c>
      <c r="K36" s="36">
        <f t="shared" si="1"/>
        <v>0</v>
      </c>
      <c r="L36" s="30"/>
    </row>
    <row r="37" spans="1:12" s="34" customFormat="1" ht="25.5" customHeight="1">
      <c r="A37" s="45">
        <v>30</v>
      </c>
      <c r="B37" s="56"/>
      <c r="C37" s="72" t="s">
        <v>106</v>
      </c>
      <c r="D37" s="73"/>
      <c r="E37" s="74"/>
      <c r="F37" s="46"/>
      <c r="G37" s="47"/>
      <c r="H37" s="35" t="s">
        <v>52</v>
      </c>
      <c r="I37" s="44">
        <v>2</v>
      </c>
      <c r="J37" s="33">
        <f t="shared" si="0"/>
        <v>0</v>
      </c>
      <c r="K37" s="36">
        <f t="shared" si="1"/>
        <v>0</v>
      </c>
      <c r="L37" s="30"/>
    </row>
    <row r="38" spans="1:12" s="34" customFormat="1" ht="12.75">
      <c r="A38" s="45">
        <v>31</v>
      </c>
      <c r="B38" s="56"/>
      <c r="C38" s="31" t="s">
        <v>117</v>
      </c>
      <c r="D38" s="31"/>
      <c r="E38" s="32"/>
      <c r="F38" s="46"/>
      <c r="G38" s="47"/>
      <c r="H38" s="35" t="s">
        <v>52</v>
      </c>
      <c r="I38" s="44">
        <v>2</v>
      </c>
      <c r="J38" s="33">
        <f t="shared" si="0"/>
        <v>0</v>
      </c>
      <c r="K38" s="36">
        <f t="shared" si="1"/>
        <v>0</v>
      </c>
      <c r="L38" s="30"/>
    </row>
    <row r="39" spans="1:12" s="34" customFormat="1" ht="12.75">
      <c r="A39" s="45">
        <v>32</v>
      </c>
      <c r="B39" s="56"/>
      <c r="C39" s="31" t="s">
        <v>118</v>
      </c>
      <c r="D39" s="31"/>
      <c r="E39" s="32"/>
      <c r="F39" s="46"/>
      <c r="G39" s="47"/>
      <c r="H39" s="35" t="s">
        <v>52</v>
      </c>
      <c r="I39" s="44">
        <v>1</v>
      </c>
      <c r="J39" s="33">
        <f t="shared" si="0"/>
        <v>0</v>
      </c>
      <c r="K39" s="36">
        <f t="shared" si="1"/>
        <v>0</v>
      </c>
      <c r="L39" s="30"/>
    </row>
    <row r="40" spans="1:12" s="34" customFormat="1" ht="12.75">
      <c r="A40" s="45">
        <v>33</v>
      </c>
      <c r="B40" s="56"/>
      <c r="C40" s="31" t="s">
        <v>6</v>
      </c>
      <c r="D40" s="31"/>
      <c r="E40" s="32"/>
      <c r="F40" s="46"/>
      <c r="G40" s="47"/>
      <c r="H40" s="35" t="s">
        <v>52</v>
      </c>
      <c r="I40" s="44">
        <v>0</v>
      </c>
      <c r="J40" s="33">
        <f t="shared" si="0"/>
        <v>0</v>
      </c>
      <c r="K40" s="36">
        <f t="shared" si="1"/>
        <v>0</v>
      </c>
      <c r="L40" s="30"/>
    </row>
    <row r="41" spans="1:12" s="34" customFormat="1" ht="12.75">
      <c r="A41" s="45">
        <v>34</v>
      </c>
      <c r="B41" s="56"/>
      <c r="C41" s="31" t="s">
        <v>107</v>
      </c>
      <c r="D41" s="31"/>
      <c r="E41" s="32"/>
      <c r="F41" s="46"/>
      <c r="G41" s="47"/>
      <c r="H41" s="35" t="s">
        <v>52</v>
      </c>
      <c r="I41" s="44">
        <v>0</v>
      </c>
      <c r="J41" s="33">
        <f t="shared" si="0"/>
        <v>0</v>
      </c>
      <c r="K41" s="36">
        <f t="shared" si="1"/>
        <v>0</v>
      </c>
      <c r="L41" s="30"/>
    </row>
    <row r="42" spans="1:12" s="34" customFormat="1" ht="12.75">
      <c r="A42" s="45">
        <v>35</v>
      </c>
      <c r="B42" s="56"/>
      <c r="C42" s="31" t="s">
        <v>4</v>
      </c>
      <c r="D42" s="31"/>
      <c r="E42" s="32"/>
      <c r="F42" s="46"/>
      <c r="G42" s="47"/>
      <c r="H42" s="35" t="s">
        <v>52</v>
      </c>
      <c r="I42" s="44">
        <v>7</v>
      </c>
      <c r="J42" s="33">
        <f t="shared" si="0"/>
        <v>0</v>
      </c>
      <c r="K42" s="36">
        <f t="shared" si="1"/>
        <v>0</v>
      </c>
      <c r="L42" s="30"/>
    </row>
    <row r="43" spans="1:12" s="34" customFormat="1" ht="12.75">
      <c r="A43" s="45">
        <v>36</v>
      </c>
      <c r="B43" s="56"/>
      <c r="C43" s="31" t="s">
        <v>5</v>
      </c>
      <c r="D43" s="31"/>
      <c r="E43" s="32"/>
      <c r="F43" s="46"/>
      <c r="G43" s="47"/>
      <c r="H43" s="35" t="s">
        <v>52</v>
      </c>
      <c r="I43" s="44">
        <v>7</v>
      </c>
      <c r="J43" s="33">
        <f t="shared" si="0"/>
        <v>0</v>
      </c>
      <c r="K43" s="36">
        <f t="shared" si="1"/>
        <v>0</v>
      </c>
      <c r="L43" s="30"/>
    </row>
    <row r="44" spans="1:12" s="34" customFormat="1" ht="12">
      <c r="A44" s="45">
        <v>37</v>
      </c>
      <c r="B44" s="45"/>
      <c r="C44" s="31" t="s">
        <v>77</v>
      </c>
      <c r="D44" s="31"/>
      <c r="E44" s="32"/>
      <c r="F44" s="46"/>
      <c r="G44" s="47"/>
      <c r="H44" s="35" t="s">
        <v>52</v>
      </c>
      <c r="I44" s="44">
        <v>7</v>
      </c>
      <c r="J44" s="33">
        <f t="shared" si="0"/>
        <v>0</v>
      </c>
      <c r="K44" s="36">
        <f t="shared" si="1"/>
        <v>0</v>
      </c>
      <c r="L44" s="30"/>
    </row>
    <row r="45" spans="1:12" s="34" customFormat="1" ht="12">
      <c r="A45" s="45">
        <v>38</v>
      </c>
      <c r="B45" s="45"/>
      <c r="C45" s="31" t="s">
        <v>104</v>
      </c>
      <c r="D45" s="31"/>
      <c r="E45" s="32"/>
      <c r="F45" s="46"/>
      <c r="G45" s="47"/>
      <c r="H45" s="35" t="s">
        <v>52</v>
      </c>
      <c r="I45" s="44">
        <v>96</v>
      </c>
      <c r="J45" s="33">
        <f t="shared" si="0"/>
        <v>0</v>
      </c>
      <c r="K45" s="36">
        <f t="shared" si="1"/>
        <v>0</v>
      </c>
      <c r="L45" s="30"/>
    </row>
    <row r="46" spans="1:12" s="34" customFormat="1" ht="12">
      <c r="A46" s="45">
        <v>39</v>
      </c>
      <c r="B46" s="45"/>
      <c r="C46" s="31" t="s">
        <v>78</v>
      </c>
      <c r="D46" s="31"/>
      <c r="E46" s="32"/>
      <c r="F46" s="46"/>
      <c r="G46" s="47"/>
      <c r="H46" s="35" t="s">
        <v>52</v>
      </c>
      <c r="I46" s="44">
        <v>96</v>
      </c>
      <c r="J46" s="33">
        <f t="shared" si="0"/>
        <v>0</v>
      </c>
      <c r="K46" s="36">
        <f t="shared" si="1"/>
        <v>0</v>
      </c>
      <c r="L46" s="30"/>
    </row>
    <row r="47" spans="1:12" s="34" customFormat="1" ht="12">
      <c r="A47" s="45">
        <v>40</v>
      </c>
      <c r="B47" s="63"/>
      <c r="C47" s="31" t="s">
        <v>79</v>
      </c>
      <c r="D47" s="31"/>
      <c r="E47" s="32"/>
      <c r="F47" s="46"/>
      <c r="G47" s="47"/>
      <c r="H47" s="35" t="s">
        <v>52</v>
      </c>
      <c r="I47" s="44">
        <v>96</v>
      </c>
      <c r="J47" s="33">
        <f t="shared" si="0"/>
        <v>0</v>
      </c>
      <c r="K47" s="36">
        <f t="shared" si="1"/>
        <v>0</v>
      </c>
      <c r="L47" s="30"/>
    </row>
    <row r="48" spans="1:12" s="34" customFormat="1" ht="12">
      <c r="A48" s="45">
        <v>41</v>
      </c>
      <c r="B48" s="63"/>
      <c r="C48" s="31" t="s">
        <v>105</v>
      </c>
      <c r="D48" s="31"/>
      <c r="E48" s="32"/>
      <c r="F48" s="46"/>
      <c r="G48" s="47"/>
      <c r="H48" s="35" t="s">
        <v>52</v>
      </c>
      <c r="I48" s="44">
        <v>16</v>
      </c>
      <c r="J48" s="33">
        <f t="shared" si="0"/>
        <v>0</v>
      </c>
      <c r="K48" s="36">
        <f t="shared" si="1"/>
        <v>0</v>
      </c>
      <c r="L48" s="30"/>
    </row>
    <row r="49" spans="1:12" s="34" customFormat="1" ht="12.75">
      <c r="A49" s="45">
        <v>42</v>
      </c>
      <c r="B49" s="56"/>
      <c r="C49" s="31" t="s">
        <v>7</v>
      </c>
      <c r="D49" s="31"/>
      <c r="E49" s="32"/>
      <c r="F49" s="46"/>
      <c r="G49" s="47"/>
      <c r="H49" s="35" t="s">
        <v>52</v>
      </c>
      <c r="I49" s="44">
        <v>0</v>
      </c>
      <c r="J49" s="33">
        <f t="shared" si="0"/>
        <v>0</v>
      </c>
      <c r="K49" s="36">
        <f t="shared" si="1"/>
        <v>0</v>
      </c>
      <c r="L49" s="30"/>
    </row>
    <row r="50" spans="1:12" s="34" customFormat="1" ht="12.75">
      <c r="A50" s="45">
        <v>43</v>
      </c>
      <c r="B50" s="56"/>
      <c r="C50" s="31" t="s">
        <v>8</v>
      </c>
      <c r="D50" s="31"/>
      <c r="E50" s="32"/>
      <c r="F50" s="46"/>
      <c r="G50" s="47"/>
      <c r="H50" s="35" t="s">
        <v>52</v>
      </c>
      <c r="I50" s="44">
        <v>5</v>
      </c>
      <c r="J50" s="33">
        <f t="shared" si="0"/>
        <v>0</v>
      </c>
      <c r="K50" s="36">
        <f t="shared" si="1"/>
        <v>0</v>
      </c>
      <c r="L50" s="30"/>
    </row>
    <row r="51" spans="1:12" s="34" customFormat="1" ht="12.75">
      <c r="A51" s="45">
        <v>44</v>
      </c>
      <c r="B51" s="56"/>
      <c r="C51" s="31" t="s">
        <v>119</v>
      </c>
      <c r="D51" s="31"/>
      <c r="E51" s="32"/>
      <c r="F51" s="46"/>
      <c r="G51" s="47"/>
      <c r="H51" s="35" t="s">
        <v>52</v>
      </c>
      <c r="I51" s="44">
        <v>2</v>
      </c>
      <c r="J51" s="33">
        <f t="shared" si="0"/>
        <v>0</v>
      </c>
      <c r="K51" s="36">
        <f t="shared" si="1"/>
        <v>0</v>
      </c>
      <c r="L51" s="30"/>
    </row>
    <row r="52" spans="1:12" s="34" customFormat="1" ht="12.75">
      <c r="A52" s="45">
        <v>45</v>
      </c>
      <c r="B52" s="56"/>
      <c r="C52" s="31" t="s">
        <v>69</v>
      </c>
      <c r="D52" s="31"/>
      <c r="E52" s="32"/>
      <c r="F52" s="46"/>
      <c r="G52" s="47"/>
      <c r="H52" s="35" t="s">
        <v>52</v>
      </c>
      <c r="I52" s="44">
        <v>7</v>
      </c>
      <c r="J52" s="33">
        <f t="shared" si="0"/>
        <v>0</v>
      </c>
      <c r="K52" s="36">
        <f t="shared" si="1"/>
        <v>0</v>
      </c>
      <c r="L52" s="30"/>
    </row>
    <row r="53" spans="1:12" s="34" customFormat="1" ht="12.75">
      <c r="A53" s="45">
        <v>46</v>
      </c>
      <c r="B53" s="56"/>
      <c r="C53" s="31" t="s">
        <v>70</v>
      </c>
      <c r="D53" s="31"/>
      <c r="E53" s="32"/>
      <c r="F53" s="46"/>
      <c r="G53" s="47"/>
      <c r="H53" s="35" t="s">
        <v>52</v>
      </c>
      <c r="I53" s="44">
        <v>0</v>
      </c>
      <c r="J53" s="33">
        <f t="shared" si="0"/>
        <v>0</v>
      </c>
      <c r="K53" s="36">
        <f t="shared" si="1"/>
        <v>0</v>
      </c>
      <c r="L53" s="30"/>
    </row>
    <row r="54" spans="1:12" s="34" customFormat="1" ht="12.75">
      <c r="A54" s="45">
        <v>47</v>
      </c>
      <c r="B54" s="56"/>
      <c r="C54" s="31" t="s">
        <v>39</v>
      </c>
      <c r="D54" s="31"/>
      <c r="E54" s="32"/>
      <c r="F54" s="46"/>
      <c r="G54" s="47"/>
      <c r="H54" s="35" t="s">
        <v>0</v>
      </c>
      <c r="I54" s="44">
        <v>1</v>
      </c>
      <c r="J54" s="33">
        <f t="shared" si="0"/>
        <v>0</v>
      </c>
      <c r="K54" s="36">
        <f t="shared" si="1"/>
        <v>0</v>
      </c>
      <c r="L54" s="30"/>
    </row>
    <row r="55" spans="1:12" s="34" customFormat="1" ht="12.75">
      <c r="A55" s="45">
        <v>48</v>
      </c>
      <c r="B55" s="56"/>
      <c r="C55" s="31" t="s">
        <v>101</v>
      </c>
      <c r="D55" s="31"/>
      <c r="E55" s="32"/>
      <c r="F55" s="46"/>
      <c r="G55" s="47"/>
      <c r="H55" s="35" t="s">
        <v>52</v>
      </c>
      <c r="I55" s="44">
        <v>96</v>
      </c>
      <c r="J55" s="33">
        <f t="shared" si="0"/>
        <v>0</v>
      </c>
      <c r="K55" s="36">
        <f t="shared" si="1"/>
        <v>0</v>
      </c>
      <c r="L55" s="30"/>
    </row>
    <row r="56" spans="1:12" s="34" customFormat="1" ht="12.75">
      <c r="A56" s="45">
        <v>49</v>
      </c>
      <c r="B56" s="56"/>
      <c r="C56" s="31" t="s">
        <v>3</v>
      </c>
      <c r="D56" s="31"/>
      <c r="E56" s="32"/>
      <c r="F56" s="46"/>
      <c r="G56" s="47"/>
      <c r="H56" s="35" t="s">
        <v>52</v>
      </c>
      <c r="I56" s="44">
        <v>5</v>
      </c>
      <c r="J56" s="33">
        <f t="shared" si="0"/>
        <v>0</v>
      </c>
      <c r="K56" s="36">
        <f t="shared" si="1"/>
        <v>0</v>
      </c>
      <c r="L56" s="30"/>
    </row>
    <row r="57" spans="1:12" s="34" customFormat="1" ht="12.75">
      <c r="A57" s="45">
        <v>50</v>
      </c>
      <c r="B57" s="56"/>
      <c r="C57" s="31" t="s">
        <v>9</v>
      </c>
      <c r="D57" s="31"/>
      <c r="E57" s="32"/>
      <c r="F57" s="46"/>
      <c r="G57" s="47"/>
      <c r="H57" s="35" t="s">
        <v>52</v>
      </c>
      <c r="I57" s="44">
        <v>42</v>
      </c>
      <c r="J57" s="33">
        <f t="shared" si="0"/>
        <v>0</v>
      </c>
      <c r="K57" s="36">
        <f t="shared" si="1"/>
        <v>0</v>
      </c>
      <c r="L57" s="30"/>
    </row>
    <row r="58" spans="1:12" s="34" customFormat="1" ht="12.75">
      <c r="A58" s="45">
        <v>51</v>
      </c>
      <c r="B58" s="56"/>
      <c r="C58" s="31" t="s">
        <v>10</v>
      </c>
      <c r="D58" s="31"/>
      <c r="E58" s="32"/>
      <c r="F58" s="46"/>
      <c r="G58" s="47"/>
      <c r="H58" s="35" t="s">
        <v>52</v>
      </c>
      <c r="I58" s="44">
        <v>12</v>
      </c>
      <c r="J58" s="33">
        <f t="shared" si="0"/>
        <v>0</v>
      </c>
      <c r="K58" s="36">
        <f t="shared" si="1"/>
        <v>0</v>
      </c>
      <c r="L58" s="30"/>
    </row>
    <row r="59" spans="1:12" s="34" customFormat="1" ht="12.75">
      <c r="A59" s="45">
        <v>52</v>
      </c>
      <c r="B59" s="56"/>
      <c r="C59" s="31" t="s">
        <v>11</v>
      </c>
      <c r="D59" s="31"/>
      <c r="E59" s="32"/>
      <c r="F59" s="46"/>
      <c r="G59" s="47"/>
      <c r="H59" s="35" t="s">
        <v>52</v>
      </c>
      <c r="I59" s="44">
        <v>7</v>
      </c>
      <c r="J59" s="33">
        <f t="shared" si="0"/>
        <v>0</v>
      </c>
      <c r="K59" s="36">
        <f t="shared" si="1"/>
        <v>0</v>
      </c>
      <c r="L59" s="30"/>
    </row>
    <row r="60" spans="1:12" s="34" customFormat="1" ht="12.75">
      <c r="A60" s="45">
        <v>53</v>
      </c>
      <c r="B60" s="56"/>
      <c r="C60" s="31" t="s">
        <v>33</v>
      </c>
      <c r="D60" s="31"/>
      <c r="E60" s="32"/>
      <c r="F60" s="46"/>
      <c r="G60" s="47"/>
      <c r="H60" s="35" t="s">
        <v>52</v>
      </c>
      <c r="I60" s="44">
        <v>3</v>
      </c>
      <c r="J60" s="33">
        <f t="shared" si="0"/>
        <v>0</v>
      </c>
      <c r="K60" s="36">
        <f t="shared" si="1"/>
        <v>0</v>
      </c>
      <c r="L60" s="30"/>
    </row>
    <row r="61" spans="1:12" s="34" customFormat="1" ht="12.75">
      <c r="A61" s="45">
        <v>54</v>
      </c>
      <c r="B61" s="56"/>
      <c r="C61" s="31" t="s">
        <v>34</v>
      </c>
      <c r="D61" s="31"/>
      <c r="E61" s="32"/>
      <c r="F61" s="46"/>
      <c r="G61" s="47"/>
      <c r="H61" s="35" t="s">
        <v>52</v>
      </c>
      <c r="I61" s="44">
        <v>64</v>
      </c>
      <c r="J61" s="33">
        <f t="shared" si="0"/>
        <v>0</v>
      </c>
      <c r="K61" s="36">
        <f t="shared" si="1"/>
        <v>0</v>
      </c>
      <c r="L61" s="30"/>
    </row>
    <row r="62" spans="1:12" s="34" customFormat="1" ht="12.75">
      <c r="A62" s="45">
        <v>55</v>
      </c>
      <c r="B62" s="56"/>
      <c r="C62" s="31" t="s">
        <v>84</v>
      </c>
      <c r="D62" s="31"/>
      <c r="E62" s="32"/>
      <c r="F62" s="46"/>
      <c r="G62" s="47"/>
      <c r="H62" s="35" t="s">
        <v>52</v>
      </c>
      <c r="I62" s="44">
        <v>0</v>
      </c>
      <c r="J62" s="33">
        <f t="shared" si="0"/>
        <v>0</v>
      </c>
      <c r="K62" s="36">
        <f t="shared" si="1"/>
        <v>0</v>
      </c>
      <c r="L62" s="30"/>
    </row>
    <row r="63" spans="1:12" s="34" customFormat="1" ht="12.75">
      <c r="A63" s="45">
        <v>56</v>
      </c>
      <c r="B63" s="56"/>
      <c r="C63" s="31" t="s">
        <v>82</v>
      </c>
      <c r="D63" s="31"/>
      <c r="E63" s="32"/>
      <c r="F63" s="46"/>
      <c r="G63" s="47"/>
      <c r="H63" s="35" t="s">
        <v>52</v>
      </c>
      <c r="I63" s="44">
        <v>96</v>
      </c>
      <c r="J63" s="33">
        <f t="shared" si="0"/>
        <v>0</v>
      </c>
      <c r="K63" s="36">
        <f t="shared" si="1"/>
        <v>0</v>
      </c>
      <c r="L63" s="30"/>
    </row>
    <row r="64" spans="1:12" s="34" customFormat="1" ht="12.75">
      <c r="A64" s="45">
        <v>57</v>
      </c>
      <c r="B64" s="56"/>
      <c r="C64" s="31" t="s">
        <v>12</v>
      </c>
      <c r="D64" s="31"/>
      <c r="E64" s="32"/>
      <c r="F64" s="46"/>
      <c r="G64" s="47"/>
      <c r="H64" s="35" t="s">
        <v>52</v>
      </c>
      <c r="I64" s="44">
        <v>0</v>
      </c>
      <c r="J64" s="33">
        <f t="shared" si="0"/>
        <v>0</v>
      </c>
      <c r="K64" s="36">
        <f t="shared" si="1"/>
        <v>0</v>
      </c>
      <c r="L64" s="30"/>
    </row>
    <row r="65" spans="1:12" s="34" customFormat="1" ht="12.75">
      <c r="A65" s="45">
        <v>58</v>
      </c>
      <c r="B65" s="56"/>
      <c r="C65" s="31" t="s">
        <v>32</v>
      </c>
      <c r="D65" s="31"/>
      <c r="E65" s="32"/>
      <c r="F65" s="46"/>
      <c r="G65" s="47"/>
      <c r="H65" s="35" t="s">
        <v>52</v>
      </c>
      <c r="I65" s="44">
        <v>0</v>
      </c>
      <c r="J65" s="33">
        <f t="shared" si="0"/>
        <v>0</v>
      </c>
      <c r="K65" s="36">
        <f t="shared" si="1"/>
        <v>0</v>
      </c>
      <c r="L65" s="30"/>
    </row>
    <row r="66" spans="1:12" s="34" customFormat="1" ht="12.75">
      <c r="A66" s="45">
        <v>59</v>
      </c>
      <c r="B66" s="56"/>
      <c r="C66" s="31" t="s">
        <v>15</v>
      </c>
      <c r="D66" s="31"/>
      <c r="E66" s="32"/>
      <c r="F66" s="46"/>
      <c r="G66" s="47"/>
      <c r="H66" s="35" t="s">
        <v>47</v>
      </c>
      <c r="I66" s="44">
        <v>8</v>
      </c>
      <c r="J66" s="33">
        <f t="shared" si="0"/>
        <v>0</v>
      </c>
      <c r="K66" s="36">
        <f t="shared" si="1"/>
        <v>0</v>
      </c>
      <c r="L66" s="30"/>
    </row>
    <row r="67" spans="1:12" s="34" customFormat="1" ht="12.75">
      <c r="A67" s="45">
        <v>60</v>
      </c>
      <c r="B67" s="56"/>
      <c r="C67" s="31"/>
      <c r="D67" s="31"/>
      <c r="E67" s="32"/>
      <c r="F67" s="46"/>
      <c r="G67" s="47"/>
      <c r="H67" s="35"/>
      <c r="I67" s="44"/>
      <c r="J67" s="33">
        <f t="shared" si="0"/>
        <v>0</v>
      </c>
      <c r="K67" s="36">
        <f t="shared" si="1"/>
        <v>0</v>
      </c>
      <c r="L67" s="30"/>
    </row>
    <row r="68" spans="1:12" s="34" customFormat="1" ht="12.75">
      <c r="A68" s="45">
        <v>61</v>
      </c>
      <c r="B68" s="56"/>
      <c r="C68" s="31" t="s">
        <v>81</v>
      </c>
      <c r="D68" s="31"/>
      <c r="E68" s="32"/>
      <c r="F68" s="46"/>
      <c r="G68" s="47"/>
      <c r="H68" s="35" t="s">
        <v>53</v>
      </c>
      <c r="I68" s="44">
        <v>3250</v>
      </c>
      <c r="J68" s="33">
        <f t="shared" si="0"/>
        <v>0</v>
      </c>
      <c r="K68" s="36">
        <f t="shared" si="1"/>
        <v>0</v>
      </c>
      <c r="L68" s="30"/>
    </row>
    <row r="69" spans="1:12" s="34" customFormat="1" ht="12.75">
      <c r="A69" s="45">
        <v>62</v>
      </c>
      <c r="B69" s="56"/>
      <c r="C69" s="31" t="s">
        <v>83</v>
      </c>
      <c r="D69" s="31"/>
      <c r="E69" s="32"/>
      <c r="F69" s="46"/>
      <c r="G69" s="47"/>
      <c r="H69" s="35" t="s">
        <v>53</v>
      </c>
      <c r="I69" s="44">
        <v>50</v>
      </c>
      <c r="J69" s="33">
        <f t="shared" si="0"/>
        <v>0</v>
      </c>
      <c r="K69" s="36">
        <f t="shared" si="1"/>
        <v>0</v>
      </c>
      <c r="L69" s="30"/>
    </row>
    <row r="70" spans="1:12" s="34" customFormat="1" ht="12.75">
      <c r="A70" s="45">
        <v>63</v>
      </c>
      <c r="B70" s="56"/>
      <c r="C70" s="31" t="s">
        <v>80</v>
      </c>
      <c r="D70" s="31"/>
      <c r="E70" s="32"/>
      <c r="F70" s="46"/>
      <c r="G70" s="47"/>
      <c r="H70" s="35" t="s">
        <v>53</v>
      </c>
      <c r="I70" s="44">
        <v>306</v>
      </c>
      <c r="J70" s="33">
        <f t="shared" si="0"/>
        <v>0</v>
      </c>
      <c r="K70" s="36">
        <f t="shared" si="1"/>
        <v>0</v>
      </c>
      <c r="L70" s="30"/>
    </row>
    <row r="71" spans="1:12" s="34" customFormat="1" ht="12.75">
      <c r="A71" s="45">
        <v>64</v>
      </c>
      <c r="B71" s="56"/>
      <c r="C71" s="31" t="s">
        <v>46</v>
      </c>
      <c r="D71" s="31"/>
      <c r="E71" s="32"/>
      <c r="F71" s="46"/>
      <c r="G71" s="47"/>
      <c r="H71" s="35" t="s">
        <v>53</v>
      </c>
      <c r="I71" s="44">
        <v>0</v>
      </c>
      <c r="J71" s="33">
        <f t="shared" si="0"/>
        <v>0</v>
      </c>
      <c r="K71" s="36">
        <f t="shared" si="1"/>
        <v>0</v>
      </c>
      <c r="L71" s="30"/>
    </row>
    <row r="72" spans="1:12" s="34" customFormat="1" ht="12.75">
      <c r="A72" s="45">
        <v>65</v>
      </c>
      <c r="B72" s="56"/>
      <c r="C72" s="31" t="s">
        <v>96</v>
      </c>
      <c r="D72" s="31"/>
      <c r="E72" s="32"/>
      <c r="F72" s="46"/>
      <c r="G72" s="47"/>
      <c r="H72" s="35" t="s">
        <v>52</v>
      </c>
      <c r="I72" s="44">
        <v>44</v>
      </c>
      <c r="J72" s="33">
        <f t="shared" si="0"/>
        <v>0</v>
      </c>
      <c r="K72" s="36">
        <f t="shared" si="1"/>
        <v>0</v>
      </c>
      <c r="L72" s="30"/>
    </row>
    <row r="73" spans="1:12" s="34" customFormat="1" ht="12.75">
      <c r="A73" s="45">
        <v>66</v>
      </c>
      <c r="B73" s="56"/>
      <c r="C73" s="31" t="s">
        <v>85</v>
      </c>
      <c r="D73" s="31"/>
      <c r="E73" s="32"/>
      <c r="F73" s="46"/>
      <c r="G73" s="47"/>
      <c r="H73" s="35" t="s">
        <v>52</v>
      </c>
      <c r="I73" s="44">
        <v>10</v>
      </c>
      <c r="J73" s="33">
        <f t="shared" si="0"/>
        <v>0</v>
      </c>
      <c r="K73" s="36">
        <f t="shared" si="1"/>
        <v>0</v>
      </c>
      <c r="L73" s="30"/>
    </row>
    <row r="74" spans="1:12" s="34" customFormat="1" ht="12.75">
      <c r="A74" s="45">
        <v>67</v>
      </c>
      <c r="B74" s="56"/>
      <c r="C74" s="31" t="s">
        <v>31</v>
      </c>
      <c r="D74" s="31"/>
      <c r="E74" s="32"/>
      <c r="F74" s="46"/>
      <c r="G74" s="47"/>
      <c r="H74" s="35" t="s">
        <v>52</v>
      </c>
      <c r="I74" s="44">
        <v>64</v>
      </c>
      <c r="J74" s="33">
        <f aca="true" t="shared" si="2" ref="J74:J110">F74+G74</f>
        <v>0</v>
      </c>
      <c r="K74" s="36">
        <f aca="true" t="shared" si="3" ref="K74:K110">IF(I74=0,0,(I74*F74)+(I74*G74))</f>
        <v>0</v>
      </c>
      <c r="L74" s="30"/>
    </row>
    <row r="75" spans="1:12" s="34" customFormat="1" ht="12.75">
      <c r="A75" s="45">
        <v>68</v>
      </c>
      <c r="B75" s="56"/>
      <c r="C75" s="31" t="s">
        <v>29</v>
      </c>
      <c r="D75" s="31"/>
      <c r="E75" s="32"/>
      <c r="F75" s="46"/>
      <c r="G75" s="47"/>
      <c r="H75" s="35" t="s">
        <v>52</v>
      </c>
      <c r="I75" s="44">
        <v>54</v>
      </c>
      <c r="J75" s="33">
        <f t="shared" si="2"/>
        <v>0</v>
      </c>
      <c r="K75" s="36">
        <f t="shared" si="3"/>
        <v>0</v>
      </c>
      <c r="L75" s="30"/>
    </row>
    <row r="76" spans="1:12" s="34" customFormat="1" ht="12.75">
      <c r="A76" s="45">
        <v>69</v>
      </c>
      <c r="B76" s="56"/>
      <c r="C76" s="31" t="s">
        <v>30</v>
      </c>
      <c r="D76" s="31"/>
      <c r="E76" s="32"/>
      <c r="F76" s="46"/>
      <c r="G76" s="47"/>
      <c r="H76" s="35" t="s">
        <v>52</v>
      </c>
      <c r="I76" s="44">
        <v>54</v>
      </c>
      <c r="J76" s="33">
        <f t="shared" si="2"/>
        <v>0</v>
      </c>
      <c r="K76" s="36">
        <f t="shared" si="3"/>
        <v>0</v>
      </c>
      <c r="L76" s="30"/>
    </row>
    <row r="77" spans="1:12" s="34" customFormat="1" ht="12.75">
      <c r="A77" s="45">
        <v>70</v>
      </c>
      <c r="B77" s="56"/>
      <c r="C77" s="31" t="s">
        <v>35</v>
      </c>
      <c r="D77" s="31" t="s">
        <v>36</v>
      </c>
      <c r="E77" s="32"/>
      <c r="F77" s="46"/>
      <c r="G77" s="47"/>
      <c r="H77" s="35" t="s">
        <v>52</v>
      </c>
      <c r="I77" s="44">
        <v>44</v>
      </c>
      <c r="J77" s="33">
        <f t="shared" si="2"/>
        <v>0</v>
      </c>
      <c r="K77" s="36">
        <f t="shared" si="3"/>
        <v>0</v>
      </c>
      <c r="L77" s="30"/>
    </row>
    <row r="78" spans="1:12" s="34" customFormat="1" ht="12.75">
      <c r="A78" s="45">
        <v>71</v>
      </c>
      <c r="B78" s="56"/>
      <c r="C78" s="31" t="s">
        <v>35</v>
      </c>
      <c r="D78" s="31" t="s">
        <v>37</v>
      </c>
      <c r="E78" s="32"/>
      <c r="F78" s="46"/>
      <c r="G78" s="47"/>
      <c r="H78" s="35" t="s">
        <v>52</v>
      </c>
      <c r="I78" s="44">
        <v>32</v>
      </c>
      <c r="J78" s="33">
        <f t="shared" si="2"/>
        <v>0</v>
      </c>
      <c r="K78" s="36">
        <f t="shared" si="3"/>
        <v>0</v>
      </c>
      <c r="L78" s="30"/>
    </row>
    <row r="79" spans="1:12" s="34" customFormat="1" ht="12.75">
      <c r="A79" s="45">
        <v>72</v>
      </c>
      <c r="B79" s="56"/>
      <c r="C79" s="31" t="s">
        <v>35</v>
      </c>
      <c r="D79" s="31" t="s">
        <v>38</v>
      </c>
      <c r="E79" s="32"/>
      <c r="F79" s="46"/>
      <c r="G79" s="47"/>
      <c r="H79" s="35" t="s">
        <v>52</v>
      </c>
      <c r="I79" s="44">
        <v>32</v>
      </c>
      <c r="J79" s="33">
        <f t="shared" si="2"/>
        <v>0</v>
      </c>
      <c r="K79" s="36">
        <f t="shared" si="3"/>
        <v>0</v>
      </c>
      <c r="L79" s="30"/>
    </row>
    <row r="80" spans="1:12" s="34" customFormat="1" ht="12.75">
      <c r="A80" s="45">
        <v>73</v>
      </c>
      <c r="B80" s="56"/>
      <c r="C80" s="31"/>
      <c r="D80" s="31"/>
      <c r="E80" s="32"/>
      <c r="F80" s="46"/>
      <c r="G80" s="47"/>
      <c r="H80" s="35"/>
      <c r="I80" s="44"/>
      <c r="J80" s="33">
        <f t="shared" si="2"/>
        <v>0</v>
      </c>
      <c r="K80" s="36">
        <f t="shared" si="3"/>
        <v>0</v>
      </c>
      <c r="L80" s="30"/>
    </row>
    <row r="81" spans="1:12" s="34" customFormat="1" ht="12.75">
      <c r="A81" s="45">
        <v>74</v>
      </c>
      <c r="B81" s="56"/>
      <c r="C81" s="58" t="s">
        <v>44</v>
      </c>
      <c r="D81" s="31"/>
      <c r="E81" s="32"/>
      <c r="F81" s="46"/>
      <c r="G81" s="47"/>
      <c r="H81" s="35"/>
      <c r="I81" s="44"/>
      <c r="J81" s="33">
        <f t="shared" si="2"/>
        <v>0</v>
      </c>
      <c r="K81" s="36">
        <f t="shared" si="3"/>
        <v>0</v>
      </c>
      <c r="L81" s="30"/>
    </row>
    <row r="82" spans="1:12" s="34" customFormat="1" ht="12">
      <c r="A82" s="45">
        <v>75</v>
      </c>
      <c r="B82" s="45"/>
      <c r="C82" s="31" t="s">
        <v>45</v>
      </c>
      <c r="D82" s="31"/>
      <c r="E82" s="32"/>
      <c r="F82" s="46"/>
      <c r="G82" s="47"/>
      <c r="H82" s="35" t="s">
        <v>64</v>
      </c>
      <c r="I82" s="44">
        <v>10</v>
      </c>
      <c r="J82" s="33">
        <f t="shared" si="2"/>
        <v>0</v>
      </c>
      <c r="K82" s="36">
        <f t="shared" si="3"/>
        <v>0</v>
      </c>
      <c r="L82" s="30"/>
    </row>
    <row r="83" spans="1:12" s="34" customFormat="1" ht="12">
      <c r="A83" s="45">
        <v>76</v>
      </c>
      <c r="B83" s="45"/>
      <c r="C83" s="31" t="s">
        <v>41</v>
      </c>
      <c r="D83" s="31"/>
      <c r="E83" s="32"/>
      <c r="F83" s="46"/>
      <c r="G83" s="47"/>
      <c r="H83" s="35" t="s">
        <v>63</v>
      </c>
      <c r="I83" s="44">
        <v>1</v>
      </c>
      <c r="J83" s="33">
        <f t="shared" si="2"/>
        <v>0</v>
      </c>
      <c r="K83" s="36">
        <f t="shared" si="3"/>
        <v>0</v>
      </c>
      <c r="L83" s="30"/>
    </row>
    <row r="84" spans="1:12" s="34" customFormat="1" ht="12">
      <c r="A84" s="45">
        <v>77</v>
      </c>
      <c r="B84" s="45"/>
      <c r="C84" s="31" t="s">
        <v>72</v>
      </c>
      <c r="D84" s="31"/>
      <c r="E84" s="32"/>
      <c r="F84" s="46"/>
      <c r="G84" s="47"/>
      <c r="H84" s="35" t="s">
        <v>63</v>
      </c>
      <c r="I84" s="44">
        <v>1</v>
      </c>
      <c r="J84" s="33">
        <f t="shared" si="2"/>
        <v>0</v>
      </c>
      <c r="K84" s="36">
        <f t="shared" si="3"/>
        <v>0</v>
      </c>
      <c r="L84" s="30"/>
    </row>
    <row r="85" spans="1:12" s="34" customFormat="1" ht="12">
      <c r="A85" s="45">
        <v>78</v>
      </c>
      <c r="B85" s="45"/>
      <c r="C85" s="31" t="s">
        <v>73</v>
      </c>
      <c r="D85" s="31"/>
      <c r="E85" s="32"/>
      <c r="F85" s="46"/>
      <c r="G85" s="47"/>
      <c r="H85" s="35" t="s">
        <v>63</v>
      </c>
      <c r="I85" s="44">
        <v>1</v>
      </c>
      <c r="J85" s="33">
        <f t="shared" si="2"/>
        <v>0</v>
      </c>
      <c r="K85" s="36">
        <f t="shared" si="3"/>
        <v>0</v>
      </c>
      <c r="L85" s="30"/>
    </row>
    <row r="86" spans="1:12" s="34" customFormat="1" ht="12">
      <c r="A86" s="45">
        <v>79</v>
      </c>
      <c r="B86" s="45"/>
      <c r="C86" s="31" t="s">
        <v>43</v>
      </c>
      <c r="D86" s="31"/>
      <c r="E86" s="32"/>
      <c r="F86" s="46"/>
      <c r="G86" s="47"/>
      <c r="H86" s="35" t="s">
        <v>63</v>
      </c>
      <c r="I86" s="44">
        <v>1</v>
      </c>
      <c r="J86" s="33">
        <f t="shared" si="2"/>
        <v>0</v>
      </c>
      <c r="K86" s="36">
        <f t="shared" si="3"/>
        <v>0</v>
      </c>
      <c r="L86" s="30"/>
    </row>
    <row r="87" spans="1:12" s="34" customFormat="1" ht="12.75">
      <c r="A87" s="45">
        <v>80</v>
      </c>
      <c r="B87" s="56"/>
      <c r="C87" s="31" t="s">
        <v>65</v>
      </c>
      <c r="D87" s="31"/>
      <c r="E87" s="32"/>
      <c r="F87" s="46"/>
      <c r="G87" s="47"/>
      <c r="H87" s="35" t="s">
        <v>63</v>
      </c>
      <c r="I87" s="44">
        <v>1</v>
      </c>
      <c r="J87" s="33">
        <f t="shared" si="2"/>
        <v>0</v>
      </c>
      <c r="K87" s="36">
        <f t="shared" si="3"/>
        <v>0</v>
      </c>
      <c r="L87" s="30"/>
    </row>
    <row r="88" spans="1:12" s="34" customFormat="1" ht="12.75">
      <c r="A88" s="45">
        <v>81</v>
      </c>
      <c r="B88" s="56"/>
      <c r="C88" s="31" t="s">
        <v>71</v>
      </c>
      <c r="D88" s="31"/>
      <c r="E88" s="32"/>
      <c r="F88" s="46"/>
      <c r="G88" s="47"/>
      <c r="H88" s="35" t="s">
        <v>63</v>
      </c>
      <c r="I88" s="44">
        <v>1</v>
      </c>
      <c r="J88" s="33">
        <f t="shared" si="2"/>
        <v>0</v>
      </c>
      <c r="K88" s="36">
        <f t="shared" si="3"/>
        <v>0</v>
      </c>
      <c r="L88" s="30"/>
    </row>
    <row r="89" spans="1:12" s="34" customFormat="1" ht="12.75">
      <c r="A89" s="45">
        <v>82</v>
      </c>
      <c r="B89" s="56"/>
      <c r="C89" s="31" t="s">
        <v>42</v>
      </c>
      <c r="D89" s="31"/>
      <c r="E89" s="32"/>
      <c r="F89" s="46"/>
      <c r="G89" s="47"/>
      <c r="H89" s="35" t="s">
        <v>64</v>
      </c>
      <c r="I89" s="44">
        <v>0</v>
      </c>
      <c r="J89" s="33">
        <f t="shared" si="2"/>
        <v>0</v>
      </c>
      <c r="K89" s="36">
        <f t="shared" si="3"/>
        <v>0</v>
      </c>
      <c r="L89" s="30"/>
    </row>
    <row r="90" spans="1:12" s="34" customFormat="1" ht="12.75">
      <c r="A90" s="45">
        <v>83</v>
      </c>
      <c r="B90" s="56"/>
      <c r="C90" s="31"/>
      <c r="D90" s="31"/>
      <c r="E90" s="32"/>
      <c r="F90" s="46"/>
      <c r="G90" s="47"/>
      <c r="H90" s="35"/>
      <c r="I90" s="44"/>
      <c r="J90" s="33">
        <f t="shared" si="2"/>
        <v>0</v>
      </c>
      <c r="K90" s="36">
        <f t="shared" si="3"/>
        <v>0</v>
      </c>
      <c r="L90" s="30"/>
    </row>
    <row r="91" spans="1:12" s="34" customFormat="1" ht="12.75">
      <c r="A91" s="45">
        <v>84</v>
      </c>
      <c r="B91" s="56"/>
      <c r="C91" s="58" t="s">
        <v>87</v>
      </c>
      <c r="D91" s="31"/>
      <c r="E91" s="32"/>
      <c r="F91" s="46"/>
      <c r="G91" s="47"/>
      <c r="H91" s="35"/>
      <c r="I91" s="44"/>
      <c r="J91" s="33">
        <f t="shared" si="2"/>
        <v>0</v>
      </c>
      <c r="K91" s="36">
        <f t="shared" si="3"/>
        <v>0</v>
      </c>
      <c r="L91" s="30"/>
    </row>
    <row r="92" spans="1:12" s="34" customFormat="1" ht="12">
      <c r="A92" s="45">
        <v>85</v>
      </c>
      <c r="B92" s="45"/>
      <c r="C92" s="31" t="s">
        <v>88</v>
      </c>
      <c r="D92" s="31"/>
      <c r="E92" s="32"/>
      <c r="F92" s="46"/>
      <c r="G92" s="47"/>
      <c r="H92" s="35" t="s">
        <v>53</v>
      </c>
      <c r="I92" s="44">
        <v>0</v>
      </c>
      <c r="J92" s="33">
        <f t="shared" si="2"/>
        <v>0</v>
      </c>
      <c r="K92" s="36">
        <f t="shared" si="3"/>
        <v>0</v>
      </c>
      <c r="L92" s="30"/>
    </row>
    <row r="93" spans="1:12" s="34" customFormat="1" ht="12">
      <c r="A93" s="45">
        <v>86</v>
      </c>
      <c r="B93" s="45"/>
      <c r="C93" s="31" t="s">
        <v>93</v>
      </c>
      <c r="D93" s="31"/>
      <c r="E93" s="32"/>
      <c r="F93" s="46"/>
      <c r="G93" s="47"/>
      <c r="H93" s="35" t="s">
        <v>53</v>
      </c>
      <c r="I93" s="44">
        <v>0</v>
      </c>
      <c r="J93" s="33">
        <f t="shared" si="2"/>
        <v>0</v>
      </c>
      <c r="K93" s="36">
        <f t="shared" si="3"/>
        <v>0</v>
      </c>
      <c r="L93" s="30"/>
    </row>
    <row r="94" spans="1:12" s="34" customFormat="1" ht="12">
      <c r="A94" s="45">
        <v>87</v>
      </c>
      <c r="B94" s="45"/>
      <c r="C94" s="31" t="s">
        <v>89</v>
      </c>
      <c r="D94" s="31"/>
      <c r="E94" s="32"/>
      <c r="F94" s="46"/>
      <c r="G94" s="47"/>
      <c r="H94" s="35" t="s">
        <v>53</v>
      </c>
      <c r="I94" s="44">
        <v>0</v>
      </c>
      <c r="J94" s="33">
        <f t="shared" si="2"/>
        <v>0</v>
      </c>
      <c r="K94" s="36">
        <f t="shared" si="3"/>
        <v>0</v>
      </c>
      <c r="L94" s="30"/>
    </row>
    <row r="95" spans="1:12" s="34" customFormat="1" ht="12">
      <c r="A95" s="45">
        <v>88</v>
      </c>
      <c r="B95" s="45"/>
      <c r="C95" s="31" t="s">
        <v>90</v>
      </c>
      <c r="D95" s="31"/>
      <c r="E95" s="32"/>
      <c r="F95" s="46"/>
      <c r="G95" s="47"/>
      <c r="H95" s="35" t="s">
        <v>53</v>
      </c>
      <c r="I95" s="44">
        <v>0</v>
      </c>
      <c r="J95" s="33">
        <f t="shared" si="2"/>
        <v>0</v>
      </c>
      <c r="K95" s="36">
        <f t="shared" si="3"/>
        <v>0</v>
      </c>
      <c r="L95" s="30"/>
    </row>
    <row r="96" spans="1:12" s="34" customFormat="1" ht="12">
      <c r="A96" s="45">
        <v>89</v>
      </c>
      <c r="B96" s="45"/>
      <c r="C96" s="31" t="s">
        <v>91</v>
      </c>
      <c r="D96" s="31"/>
      <c r="E96" s="32"/>
      <c r="F96" s="46"/>
      <c r="G96" s="47"/>
      <c r="H96" s="35" t="s">
        <v>52</v>
      </c>
      <c r="I96" s="44">
        <v>0</v>
      </c>
      <c r="J96" s="33">
        <f t="shared" si="2"/>
        <v>0</v>
      </c>
      <c r="K96" s="36">
        <f t="shared" si="3"/>
        <v>0</v>
      </c>
      <c r="L96" s="30"/>
    </row>
    <row r="97" spans="1:12" s="34" customFormat="1" ht="12.75">
      <c r="A97" s="45">
        <v>90</v>
      </c>
      <c r="B97" s="56"/>
      <c r="C97" s="31" t="s">
        <v>92</v>
      </c>
      <c r="D97" s="31"/>
      <c r="E97" s="32"/>
      <c r="F97" s="46"/>
      <c r="G97" s="47"/>
      <c r="H97" s="35" t="s">
        <v>0</v>
      </c>
      <c r="I97" s="44">
        <v>0</v>
      </c>
      <c r="J97" s="33">
        <f t="shared" si="2"/>
        <v>0</v>
      </c>
      <c r="K97" s="36">
        <f t="shared" si="3"/>
        <v>0</v>
      </c>
      <c r="L97" s="30"/>
    </row>
    <row r="98" spans="1:12" s="34" customFormat="1" ht="12.75">
      <c r="A98" s="45">
        <v>91</v>
      </c>
      <c r="B98" s="56"/>
      <c r="C98" s="31"/>
      <c r="D98" s="31"/>
      <c r="E98" s="32"/>
      <c r="F98" s="46"/>
      <c r="G98" s="47"/>
      <c r="H98" s="35"/>
      <c r="I98" s="44"/>
      <c r="J98" s="33">
        <f t="shared" si="2"/>
        <v>0</v>
      </c>
      <c r="K98" s="36">
        <f t="shared" si="3"/>
        <v>0</v>
      </c>
      <c r="L98" s="30"/>
    </row>
    <row r="99" spans="1:12" s="34" customFormat="1" ht="13.5">
      <c r="A99" s="45">
        <v>92</v>
      </c>
      <c r="B99" s="56"/>
      <c r="C99" s="57" t="s">
        <v>126</v>
      </c>
      <c r="D99" s="31"/>
      <c r="E99" s="32"/>
      <c r="F99" s="46"/>
      <c r="G99" s="47"/>
      <c r="H99" s="35"/>
      <c r="I99" s="44"/>
      <c r="J99" s="33">
        <f t="shared" si="2"/>
        <v>0</v>
      </c>
      <c r="K99" s="36">
        <f t="shared" si="3"/>
        <v>0</v>
      </c>
      <c r="L99" s="30"/>
    </row>
    <row r="100" spans="1:12" s="34" customFormat="1" ht="12.75">
      <c r="A100" s="45">
        <v>93</v>
      </c>
      <c r="B100" s="56"/>
      <c r="C100" s="31" t="s">
        <v>127</v>
      </c>
      <c r="D100" s="31"/>
      <c r="E100" s="32"/>
      <c r="F100" s="46"/>
      <c r="G100" s="47"/>
      <c r="H100" s="35" t="s">
        <v>128</v>
      </c>
      <c r="I100" s="44">
        <v>0.5</v>
      </c>
      <c r="J100" s="33">
        <f t="shared" si="2"/>
        <v>0</v>
      </c>
      <c r="K100" s="36">
        <f t="shared" si="3"/>
        <v>0</v>
      </c>
      <c r="L100" s="30"/>
    </row>
    <row r="101" spans="1:12" s="34" customFormat="1" ht="12.75">
      <c r="A101" s="45">
        <v>94</v>
      </c>
      <c r="B101" s="56"/>
      <c r="C101" s="31" t="s">
        <v>129</v>
      </c>
      <c r="D101" s="31"/>
      <c r="E101" s="32"/>
      <c r="F101" s="46"/>
      <c r="G101" s="47"/>
      <c r="H101" s="35" t="s">
        <v>0</v>
      </c>
      <c r="I101" s="44">
        <v>1</v>
      </c>
      <c r="J101" s="33">
        <f t="shared" si="2"/>
        <v>0</v>
      </c>
      <c r="K101" s="36">
        <f t="shared" si="3"/>
        <v>0</v>
      </c>
      <c r="L101" s="30"/>
    </row>
    <row r="102" spans="1:12" s="34" customFormat="1" ht="12.75">
      <c r="A102" s="45">
        <v>95</v>
      </c>
      <c r="B102" s="56"/>
      <c r="C102" s="31" t="s">
        <v>130</v>
      </c>
      <c r="D102" s="31"/>
      <c r="E102" s="32"/>
      <c r="F102" s="46"/>
      <c r="G102" s="47"/>
      <c r="H102" s="35" t="s">
        <v>0</v>
      </c>
      <c r="I102" s="44">
        <v>1</v>
      </c>
      <c r="J102" s="33">
        <f t="shared" si="2"/>
        <v>0</v>
      </c>
      <c r="K102" s="36">
        <f t="shared" si="3"/>
        <v>0</v>
      </c>
      <c r="L102" s="30"/>
    </row>
    <row r="103" spans="1:12" s="34" customFormat="1" ht="12.75">
      <c r="A103" s="45">
        <v>96</v>
      </c>
      <c r="B103" s="56"/>
      <c r="C103" s="31" t="s">
        <v>149</v>
      </c>
      <c r="D103" s="31"/>
      <c r="E103" s="32"/>
      <c r="F103" s="46"/>
      <c r="G103" s="47"/>
      <c r="H103" s="35" t="s">
        <v>52</v>
      </c>
      <c r="I103" s="44">
        <v>4</v>
      </c>
      <c r="J103" s="33">
        <f t="shared" si="2"/>
        <v>0</v>
      </c>
      <c r="K103" s="36">
        <f t="shared" si="3"/>
        <v>0</v>
      </c>
      <c r="L103" s="30"/>
    </row>
    <row r="104" spans="1:12" s="34" customFormat="1" ht="12.75">
      <c r="A104" s="45">
        <v>97</v>
      </c>
      <c r="B104" s="56"/>
      <c r="C104" s="31" t="s">
        <v>150</v>
      </c>
      <c r="D104" s="31"/>
      <c r="E104" s="32"/>
      <c r="F104" s="46"/>
      <c r="G104" s="47"/>
      <c r="H104" s="35" t="s">
        <v>52</v>
      </c>
      <c r="I104" s="44">
        <v>7</v>
      </c>
      <c r="J104" s="33">
        <f t="shared" si="2"/>
        <v>0</v>
      </c>
      <c r="K104" s="36">
        <f t="shared" si="3"/>
        <v>0</v>
      </c>
      <c r="L104" s="30"/>
    </row>
    <row r="105" spans="1:12" s="34" customFormat="1" ht="12.75">
      <c r="A105" s="45">
        <v>98</v>
      </c>
      <c r="B105" s="56"/>
      <c r="C105" s="31" t="s">
        <v>133</v>
      </c>
      <c r="D105" s="31"/>
      <c r="E105" s="32"/>
      <c r="F105" s="46"/>
      <c r="G105" s="47"/>
      <c r="H105" s="35" t="s">
        <v>52</v>
      </c>
      <c r="I105" s="44">
        <v>8</v>
      </c>
      <c r="J105" s="33">
        <f t="shared" si="2"/>
        <v>0</v>
      </c>
      <c r="K105" s="36">
        <f t="shared" si="3"/>
        <v>0</v>
      </c>
      <c r="L105" s="30"/>
    </row>
    <row r="106" spans="1:12" s="34" customFormat="1" ht="12.75">
      <c r="A106" s="45">
        <v>99</v>
      </c>
      <c r="B106" s="56"/>
      <c r="C106" s="31" t="s">
        <v>134</v>
      </c>
      <c r="D106" s="31"/>
      <c r="E106" s="32"/>
      <c r="F106" s="46"/>
      <c r="G106" s="47"/>
      <c r="H106" s="35" t="s">
        <v>52</v>
      </c>
      <c r="I106" s="44">
        <v>8</v>
      </c>
      <c r="J106" s="33">
        <f t="shared" si="2"/>
        <v>0</v>
      </c>
      <c r="K106" s="36">
        <f t="shared" si="3"/>
        <v>0</v>
      </c>
      <c r="L106" s="30"/>
    </row>
    <row r="107" spans="1:12" s="34" customFormat="1" ht="12.75">
      <c r="A107" s="45">
        <v>100</v>
      </c>
      <c r="B107" s="56"/>
      <c r="C107" s="31" t="s">
        <v>135</v>
      </c>
      <c r="D107" s="31"/>
      <c r="E107" s="32"/>
      <c r="F107" s="46"/>
      <c r="G107" s="47"/>
      <c r="H107" s="35" t="s">
        <v>53</v>
      </c>
      <c r="I107" s="44">
        <v>245</v>
      </c>
      <c r="J107" s="33">
        <f t="shared" si="2"/>
        <v>0</v>
      </c>
      <c r="K107" s="36">
        <f t="shared" si="3"/>
        <v>0</v>
      </c>
      <c r="L107" s="30"/>
    </row>
    <row r="108" spans="1:12" s="34" customFormat="1" ht="12.75">
      <c r="A108" s="45">
        <v>101</v>
      </c>
      <c r="B108" s="56"/>
      <c r="C108" s="31" t="s">
        <v>136</v>
      </c>
      <c r="D108" s="31"/>
      <c r="E108" s="32"/>
      <c r="F108" s="46"/>
      <c r="G108" s="47"/>
      <c r="H108" s="35" t="s">
        <v>53</v>
      </c>
      <c r="I108" s="44">
        <v>245</v>
      </c>
      <c r="J108" s="33">
        <f t="shared" si="2"/>
        <v>0</v>
      </c>
      <c r="K108" s="36">
        <f t="shared" si="3"/>
        <v>0</v>
      </c>
      <c r="L108" s="30"/>
    </row>
    <row r="109" spans="1:12" s="34" customFormat="1" ht="12.75">
      <c r="A109" s="45">
        <v>102</v>
      </c>
      <c r="B109" s="56"/>
      <c r="C109" s="31" t="s">
        <v>137</v>
      </c>
      <c r="D109" s="31"/>
      <c r="E109" s="32"/>
      <c r="F109" s="46"/>
      <c r="G109" s="47"/>
      <c r="H109" s="35" t="s">
        <v>52</v>
      </c>
      <c r="I109" s="44">
        <v>8</v>
      </c>
      <c r="J109" s="33">
        <f t="shared" si="2"/>
        <v>0</v>
      </c>
      <c r="K109" s="36">
        <f t="shared" si="3"/>
        <v>0</v>
      </c>
      <c r="L109" s="30"/>
    </row>
    <row r="110" spans="1:12" s="34" customFormat="1" ht="13.5" thickBot="1">
      <c r="A110" s="45">
        <v>103</v>
      </c>
      <c r="B110" s="56"/>
      <c r="C110" s="31" t="s">
        <v>138</v>
      </c>
      <c r="D110" s="31"/>
      <c r="E110" s="32"/>
      <c r="F110" s="46"/>
      <c r="G110" s="47"/>
      <c r="H110" s="35" t="s">
        <v>52</v>
      </c>
      <c r="I110" s="44">
        <v>198</v>
      </c>
      <c r="J110" s="33">
        <f t="shared" si="2"/>
        <v>0</v>
      </c>
      <c r="K110" s="36">
        <f t="shared" si="3"/>
        <v>0</v>
      </c>
      <c r="L110" s="30"/>
    </row>
    <row r="111" spans="2:12" ht="13.5" thickBot="1">
      <c r="B111" s="1"/>
      <c r="D111" s="37" t="s">
        <v>61</v>
      </c>
      <c r="F111" s="38"/>
      <c r="G111" s="39" t="s">
        <v>62</v>
      </c>
      <c r="H111" s="40"/>
      <c r="I111" s="41"/>
      <c r="J111" s="40"/>
      <c r="K111" s="42">
        <f>SUM(K9:K110)</f>
        <v>0</v>
      </c>
      <c r="L111" s="43" t="s">
        <v>51</v>
      </c>
    </row>
  </sheetData>
  <sheetProtection/>
  <mergeCells count="4">
    <mergeCell ref="C6:D6"/>
    <mergeCell ref="C32:E32"/>
    <mergeCell ref="C33:E33"/>
    <mergeCell ref="C37:E3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2:L111"/>
  <sheetViews>
    <sheetView view="pageBreakPreview" zoomScale="110" zoomScaleSheetLayoutView="110" zoomScalePageLayoutView="0" workbookViewId="0" topLeftCell="A81">
      <selection activeCell="C37" sqref="D37"/>
    </sheetView>
  </sheetViews>
  <sheetFormatPr defaultColWidth="9.140625" defaultRowHeight="12.75"/>
  <cols>
    <col min="1" max="1" width="3.7109375" style="2" customWidth="1"/>
    <col min="2" max="2" width="6.421875" style="0" customWidth="1"/>
    <col min="3" max="3" width="16.28125" style="0" customWidth="1"/>
    <col min="4" max="4" width="9.7109375" style="0" customWidth="1"/>
    <col min="5" max="5" width="17.7109375" style="0" customWidth="1"/>
    <col min="6" max="7" width="9.7109375" style="0" customWidth="1"/>
    <col min="8" max="8" width="4.7109375" style="0" customWidth="1"/>
    <col min="9" max="9" width="7.7109375" style="0" customWidth="1"/>
    <col min="10" max="10" width="10.7109375" style="0" customWidth="1"/>
    <col min="11" max="11" width="11.7109375" style="0" customWidth="1"/>
    <col min="12" max="12" width="4.421875" style="2" customWidth="1"/>
  </cols>
  <sheetData>
    <row r="1" ht="24" customHeight="1"/>
    <row r="2" spans="1:12" s="5" customFormat="1" ht="26.25" customHeight="1">
      <c r="A2" s="3"/>
      <c r="B2" s="4" t="s">
        <v>108</v>
      </c>
      <c r="D2" s="4" t="s">
        <v>116</v>
      </c>
      <c r="F2" s="64"/>
      <c r="G2" s="65"/>
      <c r="H2" s="66"/>
      <c r="I2" s="65"/>
      <c r="J2" s="65"/>
      <c r="K2" s="65"/>
      <c r="L2" s="6"/>
    </row>
    <row r="3" spans="2:12" ht="15">
      <c r="B3" s="7"/>
      <c r="C3" s="8"/>
      <c r="D3" s="8"/>
      <c r="E3" s="8"/>
      <c r="F3" s="8" t="s">
        <v>48</v>
      </c>
      <c r="G3" s="8"/>
      <c r="H3" s="8"/>
      <c r="I3" s="8"/>
      <c r="J3" s="8"/>
      <c r="K3" s="8"/>
      <c r="L3" s="9"/>
    </row>
    <row r="4" spans="1:12" ht="20.25">
      <c r="A4" s="50"/>
      <c r="B4" s="51" t="s">
        <v>116</v>
      </c>
      <c r="C4" s="52"/>
      <c r="D4" s="52"/>
      <c r="E4" s="62"/>
      <c r="F4" s="59"/>
      <c r="G4" s="60"/>
      <c r="H4" s="10"/>
      <c r="I4" s="10"/>
      <c r="J4" s="11" t="s">
        <v>28</v>
      </c>
      <c r="K4" s="12" t="s">
        <v>28</v>
      </c>
      <c r="L4" s="13"/>
    </row>
    <row r="5" spans="1:12" ht="20.25">
      <c r="A5" s="14"/>
      <c r="B5" s="53" t="s">
        <v>40</v>
      </c>
      <c r="C5" s="15"/>
      <c r="D5" s="15"/>
      <c r="E5" s="15"/>
      <c r="F5" s="18" t="s">
        <v>54</v>
      </c>
      <c r="G5" s="61" t="s">
        <v>54</v>
      </c>
      <c r="H5" s="16"/>
      <c r="I5" s="16"/>
      <c r="J5" s="17" t="s">
        <v>54</v>
      </c>
      <c r="K5" s="18" t="s">
        <v>54</v>
      </c>
      <c r="L5" s="19"/>
    </row>
    <row r="6" spans="1:12" ht="19.5" customHeight="1">
      <c r="A6" s="20" t="s">
        <v>55</v>
      </c>
      <c r="B6" s="20" t="s">
        <v>56</v>
      </c>
      <c r="C6" s="67" t="s">
        <v>57</v>
      </c>
      <c r="D6" s="68"/>
      <c r="E6" s="22"/>
      <c r="F6" s="21" t="s">
        <v>50</v>
      </c>
      <c r="G6" s="23" t="s">
        <v>50</v>
      </c>
      <c r="H6" s="24" t="s">
        <v>58</v>
      </c>
      <c r="I6" s="24" t="s">
        <v>59</v>
      </c>
      <c r="J6" s="23" t="s">
        <v>50</v>
      </c>
      <c r="K6" s="21" t="s">
        <v>60</v>
      </c>
      <c r="L6" s="20" t="s">
        <v>49</v>
      </c>
    </row>
    <row r="7" spans="1:12" s="29" customFormat="1" ht="12">
      <c r="A7" s="54"/>
      <c r="B7" s="25"/>
      <c r="C7" s="55"/>
      <c r="D7" s="49"/>
      <c r="E7" s="49"/>
      <c r="F7" s="46"/>
      <c r="G7" s="47"/>
      <c r="H7" s="26"/>
      <c r="I7" s="26"/>
      <c r="J7" s="26"/>
      <c r="K7" s="27"/>
      <c r="L7" s="28"/>
    </row>
    <row r="8" spans="1:12" s="34" customFormat="1" ht="12.75">
      <c r="A8" s="45">
        <v>1</v>
      </c>
      <c r="B8" s="56"/>
      <c r="C8" s="58" t="s">
        <v>2</v>
      </c>
      <c r="D8" s="31"/>
      <c r="E8" s="32"/>
      <c r="F8" s="46"/>
      <c r="G8" s="47"/>
      <c r="H8" s="35"/>
      <c r="I8" s="44"/>
      <c r="J8" s="33"/>
      <c r="K8" s="36"/>
      <c r="L8" s="30"/>
    </row>
    <row r="9" spans="1:12" s="34" customFormat="1" ht="12.75">
      <c r="A9" s="45">
        <v>2</v>
      </c>
      <c r="B9" s="56"/>
      <c r="C9" s="31" t="s">
        <v>97</v>
      </c>
      <c r="D9" s="31"/>
      <c r="E9" s="32"/>
      <c r="F9" s="46"/>
      <c r="G9" s="47"/>
      <c r="H9" s="35" t="s">
        <v>52</v>
      </c>
      <c r="I9" s="44">
        <v>38</v>
      </c>
      <c r="J9" s="33">
        <f>F9+G9</f>
        <v>0</v>
      </c>
      <c r="K9" s="36">
        <f>IF(I9=0,0,(I9*F9)+(I9*G9))</f>
        <v>0</v>
      </c>
      <c r="L9" s="30"/>
    </row>
    <row r="10" spans="1:12" s="34" customFormat="1" ht="12.75">
      <c r="A10" s="45">
        <v>3</v>
      </c>
      <c r="B10" s="56"/>
      <c r="C10" s="31" t="s">
        <v>22</v>
      </c>
      <c r="D10" s="31"/>
      <c r="E10" s="32"/>
      <c r="F10" s="46"/>
      <c r="G10" s="47"/>
      <c r="H10" s="35" t="s">
        <v>0</v>
      </c>
      <c r="I10" s="44">
        <v>1</v>
      </c>
      <c r="J10" s="33">
        <f aca="true" t="shared" si="0" ref="J10:J73">F10+G10</f>
        <v>0</v>
      </c>
      <c r="K10" s="36">
        <f aca="true" t="shared" si="1" ref="K10:K73">IF(I10=0,0,(I10*F10)+(I10*G10))</f>
        <v>0</v>
      </c>
      <c r="L10" s="30"/>
    </row>
    <row r="11" spans="1:12" s="34" customFormat="1" ht="12.75">
      <c r="A11" s="45">
        <v>4</v>
      </c>
      <c r="B11" s="56"/>
      <c r="C11" s="31" t="s">
        <v>23</v>
      </c>
      <c r="D11" s="31"/>
      <c r="E11" s="32"/>
      <c r="F11" s="46"/>
      <c r="G11" s="47"/>
      <c r="H11" s="35" t="s">
        <v>52</v>
      </c>
      <c r="I11" s="44">
        <v>5</v>
      </c>
      <c r="J11" s="33">
        <f t="shared" si="0"/>
        <v>0</v>
      </c>
      <c r="K11" s="36">
        <f t="shared" si="1"/>
        <v>0</v>
      </c>
      <c r="L11" s="30"/>
    </row>
    <row r="12" spans="1:12" s="34" customFormat="1" ht="12.75">
      <c r="A12" s="45">
        <v>5</v>
      </c>
      <c r="B12" s="56"/>
      <c r="C12" s="31" t="s">
        <v>16</v>
      </c>
      <c r="D12" s="31"/>
      <c r="E12" s="48"/>
      <c r="F12" s="46"/>
      <c r="G12" s="47"/>
      <c r="H12" s="35" t="s">
        <v>52</v>
      </c>
      <c r="I12" s="44">
        <v>5</v>
      </c>
      <c r="J12" s="33">
        <f t="shared" si="0"/>
        <v>0</v>
      </c>
      <c r="K12" s="36">
        <f t="shared" si="1"/>
        <v>0</v>
      </c>
      <c r="L12" s="30"/>
    </row>
    <row r="13" spans="1:12" s="34" customFormat="1" ht="12.75">
      <c r="A13" s="45">
        <v>6</v>
      </c>
      <c r="B13" s="56"/>
      <c r="C13" s="31" t="s">
        <v>17</v>
      </c>
      <c r="D13" s="31"/>
      <c r="E13" s="32"/>
      <c r="F13" s="46"/>
      <c r="G13" s="47"/>
      <c r="H13" s="35" t="s">
        <v>52</v>
      </c>
      <c r="I13" s="44">
        <v>0</v>
      </c>
      <c r="J13" s="33">
        <f t="shared" si="0"/>
        <v>0</v>
      </c>
      <c r="K13" s="36">
        <f t="shared" si="1"/>
        <v>0</v>
      </c>
      <c r="L13" s="30"/>
    </row>
    <row r="14" spans="1:12" s="34" customFormat="1" ht="12.75">
      <c r="A14" s="45">
        <v>7</v>
      </c>
      <c r="B14" s="56"/>
      <c r="C14" s="31" t="s">
        <v>18</v>
      </c>
      <c r="D14" s="31"/>
      <c r="E14" s="32"/>
      <c r="F14" s="46"/>
      <c r="G14" s="47"/>
      <c r="H14" s="35" t="s">
        <v>53</v>
      </c>
      <c r="I14" s="44">
        <v>0</v>
      </c>
      <c r="J14" s="33">
        <f t="shared" si="0"/>
        <v>0</v>
      </c>
      <c r="K14" s="36">
        <f t="shared" si="1"/>
        <v>0</v>
      </c>
      <c r="L14" s="30"/>
    </row>
    <row r="15" spans="1:12" s="34" customFormat="1" ht="12.75">
      <c r="A15" s="45">
        <v>8</v>
      </c>
      <c r="B15" s="56"/>
      <c r="C15" s="31" t="s">
        <v>19</v>
      </c>
      <c r="D15" s="31"/>
      <c r="E15" s="32"/>
      <c r="F15" s="46"/>
      <c r="G15" s="47"/>
      <c r="H15" s="35" t="s">
        <v>53</v>
      </c>
      <c r="I15" s="44">
        <v>0</v>
      </c>
      <c r="J15" s="33">
        <f t="shared" si="0"/>
        <v>0</v>
      </c>
      <c r="K15" s="36">
        <f t="shared" si="1"/>
        <v>0</v>
      </c>
      <c r="L15" s="30"/>
    </row>
    <row r="16" spans="1:12" s="34" customFormat="1" ht="12.75">
      <c r="A16" s="45">
        <v>9</v>
      </c>
      <c r="B16" s="56"/>
      <c r="C16" s="31" t="s">
        <v>20</v>
      </c>
      <c r="D16" s="31"/>
      <c r="E16" s="32"/>
      <c r="F16" s="46"/>
      <c r="G16" s="47"/>
      <c r="H16" s="35" t="s">
        <v>53</v>
      </c>
      <c r="I16" s="44">
        <v>210</v>
      </c>
      <c r="J16" s="33">
        <f t="shared" si="0"/>
        <v>0</v>
      </c>
      <c r="K16" s="36">
        <f t="shared" si="1"/>
        <v>0</v>
      </c>
      <c r="L16" s="30"/>
    </row>
    <row r="17" spans="1:12" s="34" customFormat="1" ht="12.75">
      <c r="A17" s="45">
        <v>10</v>
      </c>
      <c r="B17" s="56"/>
      <c r="C17" s="31" t="s">
        <v>86</v>
      </c>
      <c r="D17" s="31"/>
      <c r="E17" s="32"/>
      <c r="F17" s="46"/>
      <c r="G17" s="47"/>
      <c r="H17" s="35" t="s">
        <v>53</v>
      </c>
      <c r="I17" s="44">
        <v>260</v>
      </c>
      <c r="J17" s="33">
        <f t="shared" si="0"/>
        <v>0</v>
      </c>
      <c r="K17" s="36">
        <f t="shared" si="1"/>
        <v>0</v>
      </c>
      <c r="L17" s="30"/>
    </row>
    <row r="18" spans="1:12" s="34" customFormat="1" ht="12.75">
      <c r="A18" s="45">
        <v>11</v>
      </c>
      <c r="B18" s="56"/>
      <c r="C18" s="31" t="s">
        <v>21</v>
      </c>
      <c r="D18" s="31"/>
      <c r="E18" s="32"/>
      <c r="F18" s="46"/>
      <c r="G18" s="47"/>
      <c r="H18" s="35" t="s">
        <v>63</v>
      </c>
      <c r="I18" s="44">
        <v>1</v>
      </c>
      <c r="J18" s="33">
        <f t="shared" si="0"/>
        <v>0</v>
      </c>
      <c r="K18" s="36">
        <f t="shared" si="1"/>
        <v>0</v>
      </c>
      <c r="L18" s="30"/>
    </row>
    <row r="19" spans="1:12" s="34" customFormat="1" ht="12.75">
      <c r="A19" s="45">
        <v>12</v>
      </c>
      <c r="B19" s="56"/>
      <c r="C19" s="31" t="s">
        <v>27</v>
      </c>
      <c r="D19" s="31"/>
      <c r="E19" s="32"/>
      <c r="F19" s="46"/>
      <c r="G19" s="47"/>
      <c r="H19" s="35" t="s">
        <v>53</v>
      </c>
      <c r="I19" s="44">
        <v>0</v>
      </c>
      <c r="J19" s="33">
        <f t="shared" si="0"/>
        <v>0</v>
      </c>
      <c r="K19" s="36">
        <f t="shared" si="1"/>
        <v>0</v>
      </c>
      <c r="L19" s="30"/>
    </row>
    <row r="20" spans="1:12" s="34" customFormat="1" ht="12.75">
      <c r="A20" s="45">
        <v>13</v>
      </c>
      <c r="B20" s="56"/>
      <c r="C20" s="31" t="s">
        <v>13</v>
      </c>
      <c r="D20" s="31"/>
      <c r="E20" s="32"/>
      <c r="F20" s="46"/>
      <c r="G20" s="47"/>
      <c r="H20" s="35" t="s">
        <v>52</v>
      </c>
      <c r="I20" s="44">
        <v>0</v>
      </c>
      <c r="J20" s="33">
        <f t="shared" si="0"/>
        <v>0</v>
      </c>
      <c r="K20" s="36">
        <f t="shared" si="1"/>
        <v>0</v>
      </c>
      <c r="L20" s="30"/>
    </row>
    <row r="21" spans="1:12" s="34" customFormat="1" ht="12.75">
      <c r="A21" s="45">
        <v>14</v>
      </c>
      <c r="B21" s="56"/>
      <c r="C21" s="31" t="s">
        <v>26</v>
      </c>
      <c r="D21" s="31"/>
      <c r="E21" s="32"/>
      <c r="F21" s="46"/>
      <c r="G21" s="47"/>
      <c r="H21" s="35" t="s">
        <v>63</v>
      </c>
      <c r="I21" s="44">
        <v>0</v>
      </c>
      <c r="J21" s="33">
        <f t="shared" si="0"/>
        <v>0</v>
      </c>
      <c r="K21" s="36">
        <f t="shared" si="1"/>
        <v>0</v>
      </c>
      <c r="L21" s="30"/>
    </row>
    <row r="22" spans="1:12" s="34" customFormat="1" ht="12.75">
      <c r="A22" s="45">
        <v>15</v>
      </c>
      <c r="B22" s="56"/>
      <c r="C22" s="31" t="s">
        <v>98</v>
      </c>
      <c r="D22" s="31"/>
      <c r="E22" s="32"/>
      <c r="F22" s="46"/>
      <c r="G22" s="47"/>
      <c r="H22" s="35" t="s">
        <v>52</v>
      </c>
      <c r="I22" s="44">
        <v>0</v>
      </c>
      <c r="J22" s="33">
        <f t="shared" si="0"/>
        <v>0</v>
      </c>
      <c r="K22" s="36">
        <f t="shared" si="1"/>
        <v>0</v>
      </c>
      <c r="L22" s="30"/>
    </row>
    <row r="23" spans="1:12" s="34" customFormat="1" ht="12.75">
      <c r="A23" s="45">
        <v>16</v>
      </c>
      <c r="B23" s="56"/>
      <c r="C23" s="31" t="s">
        <v>99</v>
      </c>
      <c r="D23" s="31"/>
      <c r="E23" s="32"/>
      <c r="F23" s="46"/>
      <c r="G23" s="47"/>
      <c r="H23" s="35" t="s">
        <v>52</v>
      </c>
      <c r="I23" s="44">
        <v>300</v>
      </c>
      <c r="J23" s="33">
        <f t="shared" si="0"/>
        <v>0</v>
      </c>
      <c r="K23" s="36">
        <f t="shared" si="1"/>
        <v>0</v>
      </c>
      <c r="L23" s="30"/>
    </row>
    <row r="24" spans="1:12" s="34" customFormat="1" ht="12.75">
      <c r="A24" s="45">
        <v>17</v>
      </c>
      <c r="B24" s="56"/>
      <c r="C24" s="31" t="s">
        <v>100</v>
      </c>
      <c r="D24" s="31"/>
      <c r="E24" s="32"/>
      <c r="F24" s="46"/>
      <c r="G24" s="47"/>
      <c r="H24" s="35" t="s">
        <v>52</v>
      </c>
      <c r="I24" s="44">
        <v>80</v>
      </c>
      <c r="J24" s="33">
        <f t="shared" si="0"/>
        <v>0</v>
      </c>
      <c r="K24" s="36">
        <f t="shared" si="1"/>
        <v>0</v>
      </c>
      <c r="L24" s="30"/>
    </row>
    <row r="25" spans="1:12" s="34" customFormat="1" ht="12.75">
      <c r="A25" s="45">
        <v>18</v>
      </c>
      <c r="B25" s="56"/>
      <c r="C25" s="31" t="s">
        <v>102</v>
      </c>
      <c r="D25" s="31"/>
      <c r="E25" s="32"/>
      <c r="F25" s="46"/>
      <c r="G25" s="47"/>
      <c r="H25" s="35" t="s">
        <v>53</v>
      </c>
      <c r="I25" s="44">
        <v>25</v>
      </c>
      <c r="J25" s="33">
        <f t="shared" si="0"/>
        <v>0</v>
      </c>
      <c r="K25" s="36">
        <f t="shared" si="1"/>
        <v>0</v>
      </c>
      <c r="L25" s="30"/>
    </row>
    <row r="26" spans="1:12" s="34" customFormat="1" ht="12.75">
      <c r="A26" s="45">
        <v>19</v>
      </c>
      <c r="B26" s="56"/>
      <c r="C26" s="31" t="s">
        <v>94</v>
      </c>
      <c r="D26" s="31"/>
      <c r="E26" s="32"/>
      <c r="F26" s="46"/>
      <c r="G26" s="47"/>
      <c r="H26" s="35" t="s">
        <v>53</v>
      </c>
      <c r="I26" s="44">
        <v>405</v>
      </c>
      <c r="J26" s="33">
        <f t="shared" si="0"/>
        <v>0</v>
      </c>
      <c r="K26" s="36">
        <f t="shared" si="1"/>
        <v>0</v>
      </c>
      <c r="L26" s="30"/>
    </row>
    <row r="27" spans="1:12" s="34" customFormat="1" ht="12.75">
      <c r="A27" s="45">
        <v>20</v>
      </c>
      <c r="B27" s="56"/>
      <c r="C27" s="31" t="s">
        <v>24</v>
      </c>
      <c r="D27" s="31"/>
      <c r="E27" s="32"/>
      <c r="F27" s="46"/>
      <c r="G27" s="47"/>
      <c r="H27" s="35" t="s">
        <v>53</v>
      </c>
      <c r="I27" s="44">
        <v>0</v>
      </c>
      <c r="J27" s="33">
        <f t="shared" si="0"/>
        <v>0</v>
      </c>
      <c r="K27" s="36">
        <f t="shared" si="1"/>
        <v>0</v>
      </c>
      <c r="L27" s="30"/>
    </row>
    <row r="28" spans="1:12" s="34" customFormat="1" ht="12.75">
      <c r="A28" s="45">
        <v>21</v>
      </c>
      <c r="B28" s="56"/>
      <c r="C28" s="31" t="s">
        <v>66</v>
      </c>
      <c r="D28" s="31"/>
      <c r="E28" s="32"/>
      <c r="F28" s="46"/>
      <c r="G28" s="47"/>
      <c r="H28" s="35" t="s">
        <v>25</v>
      </c>
      <c r="I28" s="44">
        <v>4</v>
      </c>
      <c r="J28" s="33">
        <f t="shared" si="0"/>
        <v>0</v>
      </c>
      <c r="K28" s="36">
        <f t="shared" si="1"/>
        <v>0</v>
      </c>
      <c r="L28" s="30"/>
    </row>
    <row r="29" spans="1:12" s="34" customFormat="1" ht="12.75">
      <c r="A29" s="45">
        <v>22</v>
      </c>
      <c r="B29" s="56"/>
      <c r="C29" s="31" t="s">
        <v>67</v>
      </c>
      <c r="D29" s="31"/>
      <c r="E29" s="32"/>
      <c r="F29" s="46"/>
      <c r="G29" s="47"/>
      <c r="H29" s="35" t="s">
        <v>25</v>
      </c>
      <c r="I29" s="44">
        <v>2</v>
      </c>
      <c r="J29" s="33">
        <f t="shared" si="0"/>
        <v>0</v>
      </c>
      <c r="K29" s="36">
        <f t="shared" si="1"/>
        <v>0</v>
      </c>
      <c r="L29" s="30"/>
    </row>
    <row r="30" spans="1:12" s="34" customFormat="1" ht="12.75">
      <c r="A30" s="45">
        <v>23</v>
      </c>
      <c r="B30" s="56"/>
      <c r="C30" s="31" t="s">
        <v>68</v>
      </c>
      <c r="D30" s="31"/>
      <c r="E30" s="32"/>
      <c r="F30" s="46"/>
      <c r="G30" s="47"/>
      <c r="H30" s="35" t="s">
        <v>25</v>
      </c>
      <c r="I30" s="44">
        <v>1</v>
      </c>
      <c r="J30" s="33">
        <f t="shared" si="0"/>
        <v>0</v>
      </c>
      <c r="K30" s="36">
        <f t="shared" si="1"/>
        <v>0</v>
      </c>
      <c r="L30" s="30"/>
    </row>
    <row r="31" spans="1:12" s="34" customFormat="1" ht="12.75">
      <c r="A31" s="45">
        <v>24</v>
      </c>
      <c r="B31" s="56"/>
      <c r="C31" s="31" t="s">
        <v>14</v>
      </c>
      <c r="D31" s="31"/>
      <c r="E31" s="32"/>
      <c r="F31" s="46"/>
      <c r="G31" s="47"/>
      <c r="H31" s="35" t="s">
        <v>103</v>
      </c>
      <c r="I31" s="44">
        <v>0</v>
      </c>
      <c r="J31" s="33">
        <f t="shared" si="0"/>
        <v>0</v>
      </c>
      <c r="K31" s="36">
        <f t="shared" si="1"/>
        <v>0</v>
      </c>
      <c r="L31" s="30"/>
    </row>
    <row r="32" spans="1:12" s="34" customFormat="1" ht="25.5" customHeight="1">
      <c r="A32" s="45">
        <v>25</v>
      </c>
      <c r="B32" s="63"/>
      <c r="C32" s="69" t="s">
        <v>74</v>
      </c>
      <c r="D32" s="70"/>
      <c r="E32" s="71"/>
      <c r="F32" s="46"/>
      <c r="G32" s="47"/>
      <c r="H32" s="35" t="s">
        <v>0</v>
      </c>
      <c r="I32" s="44">
        <v>1</v>
      </c>
      <c r="J32" s="33">
        <f t="shared" si="0"/>
        <v>0</v>
      </c>
      <c r="K32" s="36">
        <f t="shared" si="1"/>
        <v>0</v>
      </c>
      <c r="L32" s="30"/>
    </row>
    <row r="33" spans="1:12" s="34" customFormat="1" ht="34.5" customHeight="1">
      <c r="A33" s="45">
        <v>26</v>
      </c>
      <c r="B33" s="63"/>
      <c r="C33" s="69" t="s">
        <v>75</v>
      </c>
      <c r="D33" s="70"/>
      <c r="E33" s="71"/>
      <c r="F33" s="46"/>
      <c r="G33" s="47"/>
      <c r="H33" s="35" t="s">
        <v>0</v>
      </c>
      <c r="I33" s="44">
        <v>1</v>
      </c>
      <c r="J33" s="33">
        <f t="shared" si="0"/>
        <v>0</v>
      </c>
      <c r="K33" s="36">
        <f t="shared" si="1"/>
        <v>0</v>
      </c>
      <c r="L33" s="30"/>
    </row>
    <row r="34" spans="1:12" s="34" customFormat="1" ht="12">
      <c r="A34" s="45">
        <v>27</v>
      </c>
      <c r="B34" s="63"/>
      <c r="C34" s="31" t="s">
        <v>76</v>
      </c>
      <c r="D34" s="31"/>
      <c r="E34" s="32"/>
      <c r="F34" s="46"/>
      <c r="G34" s="47"/>
      <c r="H34" s="35" t="s">
        <v>0</v>
      </c>
      <c r="I34" s="44">
        <v>1</v>
      </c>
      <c r="J34" s="33">
        <f t="shared" si="0"/>
        <v>0</v>
      </c>
      <c r="K34" s="36">
        <f t="shared" si="1"/>
        <v>0</v>
      </c>
      <c r="L34" s="30"/>
    </row>
    <row r="35" spans="1:12" s="34" customFormat="1" ht="12.75">
      <c r="A35" s="45">
        <v>28</v>
      </c>
      <c r="B35" s="56"/>
      <c r="C35" s="31"/>
      <c r="D35" s="31"/>
      <c r="E35" s="32"/>
      <c r="F35" s="46"/>
      <c r="G35" s="47"/>
      <c r="H35" s="35"/>
      <c r="I35" s="44"/>
      <c r="J35" s="33">
        <f t="shared" si="0"/>
        <v>0</v>
      </c>
      <c r="K35" s="36">
        <f t="shared" si="1"/>
        <v>0</v>
      </c>
      <c r="L35" s="30"/>
    </row>
    <row r="36" spans="1:12" s="34" customFormat="1" ht="12.75">
      <c r="A36" s="45">
        <v>29</v>
      </c>
      <c r="B36" s="56"/>
      <c r="C36" s="58" t="s">
        <v>1</v>
      </c>
      <c r="D36" s="31"/>
      <c r="E36" s="32"/>
      <c r="F36" s="46"/>
      <c r="G36" s="47"/>
      <c r="H36" s="35"/>
      <c r="I36" s="44"/>
      <c r="J36" s="33">
        <f t="shared" si="0"/>
        <v>0</v>
      </c>
      <c r="K36" s="36">
        <f t="shared" si="1"/>
        <v>0</v>
      </c>
      <c r="L36" s="30"/>
    </row>
    <row r="37" spans="1:12" s="34" customFormat="1" ht="25.5" customHeight="1">
      <c r="A37" s="45">
        <v>30</v>
      </c>
      <c r="B37" s="56"/>
      <c r="C37" s="72" t="s">
        <v>106</v>
      </c>
      <c r="D37" s="73"/>
      <c r="E37" s="74"/>
      <c r="F37" s="46"/>
      <c r="G37" s="47"/>
      <c r="H37" s="35" t="s">
        <v>52</v>
      </c>
      <c r="I37" s="44">
        <v>1</v>
      </c>
      <c r="J37" s="33">
        <f t="shared" si="0"/>
        <v>0</v>
      </c>
      <c r="K37" s="36">
        <f t="shared" si="1"/>
        <v>0</v>
      </c>
      <c r="L37" s="30"/>
    </row>
    <row r="38" spans="1:12" s="34" customFormat="1" ht="12.75">
      <c r="A38" s="45">
        <v>31</v>
      </c>
      <c r="B38" s="56"/>
      <c r="C38" s="31" t="s">
        <v>117</v>
      </c>
      <c r="D38" s="31"/>
      <c r="E38" s="32"/>
      <c r="F38" s="46"/>
      <c r="G38" s="47"/>
      <c r="H38" s="35" t="s">
        <v>52</v>
      </c>
      <c r="I38" s="44">
        <v>3</v>
      </c>
      <c r="J38" s="33">
        <f t="shared" si="0"/>
        <v>0</v>
      </c>
      <c r="K38" s="36">
        <f t="shared" si="1"/>
        <v>0</v>
      </c>
      <c r="L38" s="30"/>
    </row>
    <row r="39" spans="1:12" s="34" customFormat="1" ht="12.75">
      <c r="A39" s="45">
        <v>32</v>
      </c>
      <c r="B39" s="56"/>
      <c r="C39" s="31" t="s">
        <v>118</v>
      </c>
      <c r="D39" s="31"/>
      <c r="E39" s="32"/>
      <c r="F39" s="46"/>
      <c r="G39" s="47"/>
      <c r="H39" s="35" t="s">
        <v>52</v>
      </c>
      <c r="I39" s="44">
        <v>1</v>
      </c>
      <c r="J39" s="33">
        <f t="shared" si="0"/>
        <v>0</v>
      </c>
      <c r="K39" s="36">
        <f t="shared" si="1"/>
        <v>0</v>
      </c>
      <c r="L39" s="30"/>
    </row>
    <row r="40" spans="1:12" s="34" customFormat="1" ht="12.75">
      <c r="A40" s="45">
        <v>33</v>
      </c>
      <c r="B40" s="56"/>
      <c r="C40" s="31" t="s">
        <v>6</v>
      </c>
      <c r="D40" s="31"/>
      <c r="E40" s="32"/>
      <c r="F40" s="46"/>
      <c r="G40" s="47"/>
      <c r="H40" s="35" t="s">
        <v>52</v>
      </c>
      <c r="I40" s="44">
        <v>0</v>
      </c>
      <c r="J40" s="33">
        <f t="shared" si="0"/>
        <v>0</v>
      </c>
      <c r="K40" s="36">
        <f t="shared" si="1"/>
        <v>0</v>
      </c>
      <c r="L40" s="30"/>
    </row>
    <row r="41" spans="1:12" s="34" customFormat="1" ht="12.75">
      <c r="A41" s="45">
        <v>34</v>
      </c>
      <c r="B41" s="56"/>
      <c r="C41" s="31" t="s">
        <v>107</v>
      </c>
      <c r="D41" s="31"/>
      <c r="E41" s="32"/>
      <c r="F41" s="46"/>
      <c r="G41" s="47"/>
      <c r="H41" s="35" t="s">
        <v>52</v>
      </c>
      <c r="I41" s="44">
        <v>0</v>
      </c>
      <c r="J41" s="33">
        <f t="shared" si="0"/>
        <v>0</v>
      </c>
      <c r="K41" s="36">
        <f t="shared" si="1"/>
        <v>0</v>
      </c>
      <c r="L41" s="30"/>
    </row>
    <row r="42" spans="1:12" s="34" customFormat="1" ht="12.75">
      <c r="A42" s="45">
        <v>35</v>
      </c>
      <c r="B42" s="56"/>
      <c r="C42" s="31" t="s">
        <v>4</v>
      </c>
      <c r="D42" s="31"/>
      <c r="E42" s="32"/>
      <c r="F42" s="46"/>
      <c r="G42" s="47"/>
      <c r="H42" s="35" t="s">
        <v>52</v>
      </c>
      <c r="I42" s="44">
        <v>4</v>
      </c>
      <c r="J42" s="33">
        <f t="shared" si="0"/>
        <v>0</v>
      </c>
      <c r="K42" s="36">
        <f t="shared" si="1"/>
        <v>0</v>
      </c>
      <c r="L42" s="30"/>
    </row>
    <row r="43" spans="1:12" s="34" customFormat="1" ht="12.75">
      <c r="A43" s="45">
        <v>36</v>
      </c>
      <c r="B43" s="56"/>
      <c r="C43" s="31" t="s">
        <v>5</v>
      </c>
      <c r="D43" s="31"/>
      <c r="E43" s="32"/>
      <c r="F43" s="46"/>
      <c r="G43" s="47"/>
      <c r="H43" s="35" t="s">
        <v>52</v>
      </c>
      <c r="I43" s="44">
        <v>4</v>
      </c>
      <c r="J43" s="33">
        <f t="shared" si="0"/>
        <v>0</v>
      </c>
      <c r="K43" s="36">
        <f t="shared" si="1"/>
        <v>0</v>
      </c>
      <c r="L43" s="30"/>
    </row>
    <row r="44" spans="1:12" s="34" customFormat="1" ht="12">
      <c r="A44" s="45">
        <v>37</v>
      </c>
      <c r="B44" s="45"/>
      <c r="C44" s="31" t="s">
        <v>77</v>
      </c>
      <c r="D44" s="31"/>
      <c r="E44" s="32"/>
      <c r="F44" s="46"/>
      <c r="G44" s="47"/>
      <c r="H44" s="35" t="s">
        <v>52</v>
      </c>
      <c r="I44" s="44">
        <v>4</v>
      </c>
      <c r="J44" s="33">
        <f t="shared" si="0"/>
        <v>0</v>
      </c>
      <c r="K44" s="36">
        <f t="shared" si="1"/>
        <v>0</v>
      </c>
      <c r="L44" s="30"/>
    </row>
    <row r="45" spans="1:12" s="34" customFormat="1" ht="12">
      <c r="A45" s="45">
        <v>38</v>
      </c>
      <c r="B45" s="45"/>
      <c r="C45" s="31" t="s">
        <v>104</v>
      </c>
      <c r="D45" s="31"/>
      <c r="E45" s="32"/>
      <c r="F45" s="46"/>
      <c r="G45" s="47"/>
      <c r="H45" s="35" t="s">
        <v>52</v>
      </c>
      <c r="I45" s="44">
        <v>56</v>
      </c>
      <c r="J45" s="33">
        <f t="shared" si="0"/>
        <v>0</v>
      </c>
      <c r="K45" s="36">
        <f t="shared" si="1"/>
        <v>0</v>
      </c>
      <c r="L45" s="30"/>
    </row>
    <row r="46" spans="1:12" s="34" customFormat="1" ht="12">
      <c r="A46" s="45">
        <v>39</v>
      </c>
      <c r="B46" s="45"/>
      <c r="C46" s="31" t="s">
        <v>78</v>
      </c>
      <c r="D46" s="31"/>
      <c r="E46" s="32"/>
      <c r="F46" s="46"/>
      <c r="G46" s="47"/>
      <c r="H46" s="35" t="s">
        <v>52</v>
      </c>
      <c r="I46" s="44">
        <v>56</v>
      </c>
      <c r="J46" s="33">
        <f t="shared" si="0"/>
        <v>0</v>
      </c>
      <c r="K46" s="36">
        <f t="shared" si="1"/>
        <v>0</v>
      </c>
      <c r="L46" s="30"/>
    </row>
    <row r="47" spans="1:12" s="34" customFormat="1" ht="12">
      <c r="A47" s="45">
        <v>40</v>
      </c>
      <c r="B47" s="63"/>
      <c r="C47" s="31" t="s">
        <v>79</v>
      </c>
      <c r="D47" s="31"/>
      <c r="E47" s="32"/>
      <c r="F47" s="46"/>
      <c r="G47" s="47"/>
      <c r="H47" s="35" t="s">
        <v>52</v>
      </c>
      <c r="I47" s="44">
        <v>56</v>
      </c>
      <c r="J47" s="33">
        <f t="shared" si="0"/>
        <v>0</v>
      </c>
      <c r="K47" s="36">
        <f t="shared" si="1"/>
        <v>0</v>
      </c>
      <c r="L47" s="30"/>
    </row>
    <row r="48" spans="1:12" s="34" customFormat="1" ht="12">
      <c r="A48" s="45">
        <v>41</v>
      </c>
      <c r="B48" s="63"/>
      <c r="C48" s="31" t="s">
        <v>105</v>
      </c>
      <c r="D48" s="31"/>
      <c r="E48" s="32"/>
      <c r="F48" s="46"/>
      <c r="G48" s="47"/>
      <c r="H48" s="35" t="s">
        <v>52</v>
      </c>
      <c r="I48" s="44">
        <v>20</v>
      </c>
      <c r="J48" s="33">
        <f t="shared" si="0"/>
        <v>0</v>
      </c>
      <c r="K48" s="36">
        <f t="shared" si="1"/>
        <v>0</v>
      </c>
      <c r="L48" s="30"/>
    </row>
    <row r="49" spans="1:12" s="34" customFormat="1" ht="12.75">
      <c r="A49" s="45">
        <v>42</v>
      </c>
      <c r="B49" s="56"/>
      <c r="C49" s="31" t="s">
        <v>7</v>
      </c>
      <c r="D49" s="31"/>
      <c r="E49" s="32"/>
      <c r="F49" s="46"/>
      <c r="G49" s="47"/>
      <c r="H49" s="35" t="s">
        <v>52</v>
      </c>
      <c r="I49" s="44">
        <v>0</v>
      </c>
      <c r="J49" s="33">
        <f t="shared" si="0"/>
        <v>0</v>
      </c>
      <c r="K49" s="36">
        <f t="shared" si="1"/>
        <v>0</v>
      </c>
      <c r="L49" s="30"/>
    </row>
    <row r="50" spans="1:12" s="34" customFormat="1" ht="12.75">
      <c r="A50" s="45">
        <v>43</v>
      </c>
      <c r="B50" s="56"/>
      <c r="C50" s="31" t="s">
        <v>8</v>
      </c>
      <c r="D50" s="31"/>
      <c r="E50" s="32"/>
      <c r="F50" s="46"/>
      <c r="G50" s="47"/>
      <c r="H50" s="35" t="s">
        <v>52</v>
      </c>
      <c r="I50" s="44">
        <v>5</v>
      </c>
      <c r="J50" s="33">
        <f t="shared" si="0"/>
        <v>0</v>
      </c>
      <c r="K50" s="36">
        <f t="shared" si="1"/>
        <v>0</v>
      </c>
      <c r="L50" s="30"/>
    </row>
    <row r="51" spans="1:12" s="34" customFormat="1" ht="12.75">
      <c r="A51" s="45">
        <v>44</v>
      </c>
      <c r="B51" s="56"/>
      <c r="C51" s="31" t="s">
        <v>119</v>
      </c>
      <c r="D51" s="31"/>
      <c r="E51" s="32"/>
      <c r="F51" s="46"/>
      <c r="G51" s="47"/>
      <c r="H51" s="35" t="s">
        <v>52</v>
      </c>
      <c r="I51" s="44">
        <v>1</v>
      </c>
      <c r="J51" s="33">
        <f t="shared" si="0"/>
        <v>0</v>
      </c>
      <c r="K51" s="36">
        <f t="shared" si="1"/>
        <v>0</v>
      </c>
      <c r="L51" s="30"/>
    </row>
    <row r="52" spans="1:12" s="34" customFormat="1" ht="12.75">
      <c r="A52" s="45">
        <v>45</v>
      </c>
      <c r="B52" s="56"/>
      <c r="C52" s="31" t="s">
        <v>69</v>
      </c>
      <c r="D52" s="31"/>
      <c r="E52" s="32"/>
      <c r="F52" s="46"/>
      <c r="G52" s="47"/>
      <c r="H52" s="35" t="s">
        <v>52</v>
      </c>
      <c r="I52" s="44">
        <v>4</v>
      </c>
      <c r="J52" s="33">
        <f t="shared" si="0"/>
        <v>0</v>
      </c>
      <c r="K52" s="36">
        <f t="shared" si="1"/>
        <v>0</v>
      </c>
      <c r="L52" s="30"/>
    </row>
    <row r="53" spans="1:12" s="34" customFormat="1" ht="12.75">
      <c r="A53" s="45">
        <v>46</v>
      </c>
      <c r="B53" s="56"/>
      <c r="C53" s="31" t="s">
        <v>70</v>
      </c>
      <c r="D53" s="31"/>
      <c r="E53" s="32"/>
      <c r="F53" s="46"/>
      <c r="G53" s="47"/>
      <c r="H53" s="35" t="s">
        <v>52</v>
      </c>
      <c r="I53" s="44">
        <v>0</v>
      </c>
      <c r="J53" s="33">
        <f t="shared" si="0"/>
        <v>0</v>
      </c>
      <c r="K53" s="36">
        <f t="shared" si="1"/>
        <v>0</v>
      </c>
      <c r="L53" s="30"/>
    </row>
    <row r="54" spans="1:12" s="34" customFormat="1" ht="12.75">
      <c r="A54" s="45">
        <v>47</v>
      </c>
      <c r="B54" s="56"/>
      <c r="C54" s="31" t="s">
        <v>39</v>
      </c>
      <c r="D54" s="31"/>
      <c r="E54" s="32"/>
      <c r="F54" s="46"/>
      <c r="G54" s="47"/>
      <c r="H54" s="35" t="s">
        <v>0</v>
      </c>
      <c r="I54" s="44">
        <v>1</v>
      </c>
      <c r="J54" s="33">
        <f t="shared" si="0"/>
        <v>0</v>
      </c>
      <c r="K54" s="36">
        <f t="shared" si="1"/>
        <v>0</v>
      </c>
      <c r="L54" s="30"/>
    </row>
    <row r="55" spans="1:12" s="34" customFormat="1" ht="12.75">
      <c r="A55" s="45">
        <v>48</v>
      </c>
      <c r="B55" s="56"/>
      <c r="C55" s="31" t="s">
        <v>101</v>
      </c>
      <c r="D55" s="31"/>
      <c r="E55" s="32"/>
      <c r="F55" s="46"/>
      <c r="G55" s="47"/>
      <c r="H55" s="35" t="s">
        <v>52</v>
      </c>
      <c r="I55" s="44">
        <v>40</v>
      </c>
      <c r="J55" s="33">
        <f t="shared" si="0"/>
        <v>0</v>
      </c>
      <c r="K55" s="36">
        <f t="shared" si="1"/>
        <v>0</v>
      </c>
      <c r="L55" s="30"/>
    </row>
    <row r="56" spans="1:12" s="34" customFormat="1" ht="12.75">
      <c r="A56" s="45">
        <v>49</v>
      </c>
      <c r="B56" s="56"/>
      <c r="C56" s="31" t="s">
        <v>3</v>
      </c>
      <c r="D56" s="31"/>
      <c r="E56" s="32"/>
      <c r="F56" s="46"/>
      <c r="G56" s="47"/>
      <c r="H56" s="35" t="s">
        <v>52</v>
      </c>
      <c r="I56" s="44">
        <v>5</v>
      </c>
      <c r="J56" s="33">
        <f t="shared" si="0"/>
        <v>0</v>
      </c>
      <c r="K56" s="36">
        <f t="shared" si="1"/>
        <v>0</v>
      </c>
      <c r="L56" s="30"/>
    </row>
    <row r="57" spans="1:12" s="34" customFormat="1" ht="12.75">
      <c r="A57" s="45">
        <v>50</v>
      </c>
      <c r="B57" s="56"/>
      <c r="C57" s="31" t="s">
        <v>9</v>
      </c>
      <c r="D57" s="31"/>
      <c r="E57" s="32"/>
      <c r="F57" s="46"/>
      <c r="G57" s="47"/>
      <c r="H57" s="35" t="s">
        <v>52</v>
      </c>
      <c r="I57" s="44">
        <v>37</v>
      </c>
      <c r="J57" s="33">
        <f t="shared" si="0"/>
        <v>0</v>
      </c>
      <c r="K57" s="36">
        <f t="shared" si="1"/>
        <v>0</v>
      </c>
      <c r="L57" s="30"/>
    </row>
    <row r="58" spans="1:12" s="34" customFormat="1" ht="12.75">
      <c r="A58" s="45">
        <v>51</v>
      </c>
      <c r="B58" s="56"/>
      <c r="C58" s="31" t="s">
        <v>10</v>
      </c>
      <c r="D58" s="31"/>
      <c r="E58" s="32"/>
      <c r="F58" s="46"/>
      <c r="G58" s="47"/>
      <c r="H58" s="35" t="s">
        <v>52</v>
      </c>
      <c r="I58" s="44">
        <v>11</v>
      </c>
      <c r="J58" s="33">
        <f t="shared" si="0"/>
        <v>0</v>
      </c>
      <c r="K58" s="36">
        <f t="shared" si="1"/>
        <v>0</v>
      </c>
      <c r="L58" s="30"/>
    </row>
    <row r="59" spans="1:12" s="34" customFormat="1" ht="12.75">
      <c r="A59" s="45">
        <v>52</v>
      </c>
      <c r="B59" s="56"/>
      <c r="C59" s="31" t="s">
        <v>11</v>
      </c>
      <c r="D59" s="31"/>
      <c r="E59" s="32"/>
      <c r="F59" s="46"/>
      <c r="G59" s="47"/>
      <c r="H59" s="35" t="s">
        <v>52</v>
      </c>
      <c r="I59" s="44">
        <v>6</v>
      </c>
      <c r="J59" s="33">
        <f t="shared" si="0"/>
        <v>0</v>
      </c>
      <c r="K59" s="36">
        <f t="shared" si="1"/>
        <v>0</v>
      </c>
      <c r="L59" s="30"/>
    </row>
    <row r="60" spans="1:12" s="34" customFormat="1" ht="12.75">
      <c r="A60" s="45">
        <v>53</v>
      </c>
      <c r="B60" s="56"/>
      <c r="C60" s="31" t="s">
        <v>33</v>
      </c>
      <c r="D60" s="31"/>
      <c r="E60" s="32"/>
      <c r="F60" s="46"/>
      <c r="G60" s="47"/>
      <c r="H60" s="35" t="s">
        <v>52</v>
      </c>
      <c r="I60" s="44">
        <v>4</v>
      </c>
      <c r="J60" s="33">
        <f t="shared" si="0"/>
        <v>0</v>
      </c>
      <c r="K60" s="36">
        <f t="shared" si="1"/>
        <v>0</v>
      </c>
      <c r="L60" s="30"/>
    </row>
    <row r="61" spans="1:12" s="34" customFormat="1" ht="12.75">
      <c r="A61" s="45">
        <v>54</v>
      </c>
      <c r="B61" s="56"/>
      <c r="C61" s="31" t="s">
        <v>34</v>
      </c>
      <c r="D61" s="31"/>
      <c r="E61" s="32"/>
      <c r="F61" s="46"/>
      <c r="G61" s="47"/>
      <c r="H61" s="35" t="s">
        <v>52</v>
      </c>
      <c r="I61" s="44">
        <v>73</v>
      </c>
      <c r="J61" s="33">
        <f t="shared" si="0"/>
        <v>0</v>
      </c>
      <c r="K61" s="36">
        <f t="shared" si="1"/>
        <v>0</v>
      </c>
      <c r="L61" s="30"/>
    </row>
    <row r="62" spans="1:12" s="34" customFormat="1" ht="12.75">
      <c r="A62" s="45">
        <v>55</v>
      </c>
      <c r="B62" s="56"/>
      <c r="C62" s="31" t="s">
        <v>84</v>
      </c>
      <c r="D62" s="31"/>
      <c r="E62" s="32"/>
      <c r="F62" s="46"/>
      <c r="G62" s="47"/>
      <c r="H62" s="35" t="s">
        <v>52</v>
      </c>
      <c r="I62" s="44">
        <v>0</v>
      </c>
      <c r="J62" s="33">
        <f t="shared" si="0"/>
        <v>0</v>
      </c>
      <c r="K62" s="36">
        <f t="shared" si="1"/>
        <v>0</v>
      </c>
      <c r="L62" s="30"/>
    </row>
    <row r="63" spans="1:12" s="34" customFormat="1" ht="12.75">
      <c r="A63" s="45">
        <v>56</v>
      </c>
      <c r="B63" s="56"/>
      <c r="C63" s="31" t="s">
        <v>82</v>
      </c>
      <c r="D63" s="31"/>
      <c r="E63" s="32"/>
      <c r="F63" s="46"/>
      <c r="G63" s="47"/>
      <c r="H63" s="35" t="s">
        <v>52</v>
      </c>
      <c r="I63" s="44">
        <v>56</v>
      </c>
      <c r="J63" s="33">
        <f t="shared" si="0"/>
        <v>0</v>
      </c>
      <c r="K63" s="36">
        <f t="shared" si="1"/>
        <v>0</v>
      </c>
      <c r="L63" s="30"/>
    </row>
    <row r="64" spans="1:12" s="34" customFormat="1" ht="12.75">
      <c r="A64" s="45">
        <v>57</v>
      </c>
      <c r="B64" s="56"/>
      <c r="C64" s="31" t="s">
        <v>12</v>
      </c>
      <c r="D64" s="31"/>
      <c r="E64" s="32"/>
      <c r="F64" s="46"/>
      <c r="G64" s="47"/>
      <c r="H64" s="35" t="s">
        <v>52</v>
      </c>
      <c r="I64" s="44">
        <v>0</v>
      </c>
      <c r="J64" s="33">
        <f t="shared" si="0"/>
        <v>0</v>
      </c>
      <c r="K64" s="36">
        <f t="shared" si="1"/>
        <v>0</v>
      </c>
      <c r="L64" s="30"/>
    </row>
    <row r="65" spans="1:12" s="34" customFormat="1" ht="12.75">
      <c r="A65" s="45">
        <v>58</v>
      </c>
      <c r="B65" s="56"/>
      <c r="C65" s="31" t="s">
        <v>32</v>
      </c>
      <c r="D65" s="31"/>
      <c r="E65" s="32"/>
      <c r="F65" s="46"/>
      <c r="G65" s="47"/>
      <c r="H65" s="35" t="s">
        <v>52</v>
      </c>
      <c r="I65" s="44">
        <v>0</v>
      </c>
      <c r="J65" s="33">
        <f t="shared" si="0"/>
        <v>0</v>
      </c>
      <c r="K65" s="36">
        <f t="shared" si="1"/>
        <v>0</v>
      </c>
      <c r="L65" s="30"/>
    </row>
    <row r="66" spans="1:12" s="34" customFormat="1" ht="12.75">
      <c r="A66" s="45">
        <v>59</v>
      </c>
      <c r="B66" s="56"/>
      <c r="C66" s="31" t="s">
        <v>15</v>
      </c>
      <c r="D66" s="31"/>
      <c r="E66" s="32"/>
      <c r="F66" s="46"/>
      <c r="G66" s="47"/>
      <c r="H66" s="35" t="s">
        <v>47</v>
      </c>
      <c r="I66" s="44">
        <v>16</v>
      </c>
      <c r="J66" s="33">
        <f t="shared" si="0"/>
        <v>0</v>
      </c>
      <c r="K66" s="36">
        <f t="shared" si="1"/>
        <v>0</v>
      </c>
      <c r="L66" s="30"/>
    </row>
    <row r="67" spans="1:12" s="34" customFormat="1" ht="12.75">
      <c r="A67" s="45">
        <v>60</v>
      </c>
      <c r="B67" s="56"/>
      <c r="C67" s="31"/>
      <c r="D67" s="31"/>
      <c r="E67" s="32"/>
      <c r="F67" s="46"/>
      <c r="G67" s="47"/>
      <c r="H67" s="35"/>
      <c r="I67" s="44"/>
      <c r="J67" s="33">
        <f t="shared" si="0"/>
        <v>0</v>
      </c>
      <c r="K67" s="36">
        <f t="shared" si="1"/>
        <v>0</v>
      </c>
      <c r="L67" s="30"/>
    </row>
    <row r="68" spans="1:12" s="34" customFormat="1" ht="12.75">
      <c r="A68" s="45">
        <v>61</v>
      </c>
      <c r="B68" s="56"/>
      <c r="C68" s="31" t="s">
        <v>81</v>
      </c>
      <c r="D68" s="31"/>
      <c r="E68" s="32"/>
      <c r="F68" s="46"/>
      <c r="G68" s="47"/>
      <c r="H68" s="35" t="s">
        <v>53</v>
      </c>
      <c r="I68" s="44">
        <v>2171</v>
      </c>
      <c r="J68" s="33">
        <f t="shared" si="0"/>
        <v>0</v>
      </c>
      <c r="K68" s="36">
        <f t="shared" si="1"/>
        <v>0</v>
      </c>
      <c r="L68" s="30"/>
    </row>
    <row r="69" spans="1:12" s="34" customFormat="1" ht="12.75">
      <c r="A69" s="45">
        <v>62</v>
      </c>
      <c r="B69" s="56"/>
      <c r="C69" s="31" t="s">
        <v>83</v>
      </c>
      <c r="D69" s="31"/>
      <c r="E69" s="32"/>
      <c r="F69" s="46"/>
      <c r="G69" s="47"/>
      <c r="H69" s="35" t="s">
        <v>53</v>
      </c>
      <c r="I69" s="44">
        <v>0</v>
      </c>
      <c r="J69" s="33">
        <f t="shared" si="0"/>
        <v>0</v>
      </c>
      <c r="K69" s="36">
        <f t="shared" si="1"/>
        <v>0</v>
      </c>
      <c r="L69" s="30"/>
    </row>
    <row r="70" spans="1:12" s="34" customFormat="1" ht="12.75">
      <c r="A70" s="45">
        <v>63</v>
      </c>
      <c r="B70" s="56"/>
      <c r="C70" s="31" t="s">
        <v>80</v>
      </c>
      <c r="D70" s="31"/>
      <c r="E70" s="32"/>
      <c r="F70" s="46"/>
      <c r="G70" s="47"/>
      <c r="H70" s="35" t="s">
        <v>53</v>
      </c>
      <c r="I70" s="44">
        <v>395</v>
      </c>
      <c r="J70" s="33">
        <f t="shared" si="0"/>
        <v>0</v>
      </c>
      <c r="K70" s="36">
        <f t="shared" si="1"/>
        <v>0</v>
      </c>
      <c r="L70" s="30"/>
    </row>
    <row r="71" spans="1:12" s="34" customFormat="1" ht="12.75">
      <c r="A71" s="45">
        <v>64</v>
      </c>
      <c r="B71" s="56"/>
      <c r="C71" s="31" t="s">
        <v>46</v>
      </c>
      <c r="D71" s="31"/>
      <c r="E71" s="32"/>
      <c r="F71" s="46"/>
      <c r="G71" s="47"/>
      <c r="H71" s="35" t="s">
        <v>53</v>
      </c>
      <c r="I71" s="44">
        <v>0</v>
      </c>
      <c r="J71" s="33">
        <f t="shared" si="0"/>
        <v>0</v>
      </c>
      <c r="K71" s="36">
        <f t="shared" si="1"/>
        <v>0</v>
      </c>
      <c r="L71" s="30"/>
    </row>
    <row r="72" spans="1:12" s="34" customFormat="1" ht="12.75">
      <c r="A72" s="45">
        <v>65</v>
      </c>
      <c r="B72" s="56"/>
      <c r="C72" s="31" t="s">
        <v>96</v>
      </c>
      <c r="D72" s="31"/>
      <c r="E72" s="32"/>
      <c r="F72" s="46"/>
      <c r="G72" s="47"/>
      <c r="H72" s="35" t="s">
        <v>52</v>
      </c>
      <c r="I72" s="44">
        <v>53</v>
      </c>
      <c r="J72" s="33">
        <f t="shared" si="0"/>
        <v>0</v>
      </c>
      <c r="K72" s="36">
        <f t="shared" si="1"/>
        <v>0</v>
      </c>
      <c r="L72" s="30"/>
    </row>
    <row r="73" spans="1:12" s="34" customFormat="1" ht="12.75">
      <c r="A73" s="45">
        <v>66</v>
      </c>
      <c r="B73" s="56"/>
      <c r="C73" s="31" t="s">
        <v>85</v>
      </c>
      <c r="D73" s="31"/>
      <c r="E73" s="32"/>
      <c r="F73" s="46"/>
      <c r="G73" s="47"/>
      <c r="H73" s="35" t="s">
        <v>52</v>
      </c>
      <c r="I73" s="44">
        <v>10</v>
      </c>
      <c r="J73" s="33">
        <f t="shared" si="0"/>
        <v>0</v>
      </c>
      <c r="K73" s="36">
        <f t="shared" si="1"/>
        <v>0</v>
      </c>
      <c r="L73" s="30"/>
    </row>
    <row r="74" spans="1:12" s="34" customFormat="1" ht="12.75">
      <c r="A74" s="45">
        <v>67</v>
      </c>
      <c r="B74" s="56"/>
      <c r="C74" s="31" t="s">
        <v>31</v>
      </c>
      <c r="D74" s="31"/>
      <c r="E74" s="32"/>
      <c r="F74" s="46"/>
      <c r="G74" s="47"/>
      <c r="H74" s="35" t="s">
        <v>52</v>
      </c>
      <c r="I74" s="44">
        <v>73</v>
      </c>
      <c r="J74" s="33">
        <f aca="true" t="shared" si="2" ref="J74:J110">F74+G74</f>
        <v>0</v>
      </c>
      <c r="K74" s="36">
        <f aca="true" t="shared" si="3" ref="K74:K110">IF(I74=0,0,(I74*F74)+(I74*G74))</f>
        <v>0</v>
      </c>
      <c r="L74" s="30"/>
    </row>
    <row r="75" spans="1:12" s="34" customFormat="1" ht="12.75">
      <c r="A75" s="45">
        <v>68</v>
      </c>
      <c r="B75" s="56"/>
      <c r="C75" s="31" t="s">
        <v>29</v>
      </c>
      <c r="D75" s="31"/>
      <c r="E75" s="32"/>
      <c r="F75" s="46"/>
      <c r="G75" s="47"/>
      <c r="H75" s="35" t="s">
        <v>52</v>
      </c>
      <c r="I75" s="44">
        <v>63</v>
      </c>
      <c r="J75" s="33">
        <f t="shared" si="2"/>
        <v>0</v>
      </c>
      <c r="K75" s="36">
        <f t="shared" si="3"/>
        <v>0</v>
      </c>
      <c r="L75" s="30"/>
    </row>
    <row r="76" spans="1:12" s="34" customFormat="1" ht="12.75">
      <c r="A76" s="45">
        <v>69</v>
      </c>
      <c r="B76" s="56"/>
      <c r="C76" s="31" t="s">
        <v>30</v>
      </c>
      <c r="D76" s="31"/>
      <c r="E76" s="32"/>
      <c r="F76" s="46"/>
      <c r="G76" s="47"/>
      <c r="H76" s="35" t="s">
        <v>52</v>
      </c>
      <c r="I76" s="44">
        <v>63</v>
      </c>
      <c r="J76" s="33">
        <f t="shared" si="2"/>
        <v>0</v>
      </c>
      <c r="K76" s="36">
        <f t="shared" si="3"/>
        <v>0</v>
      </c>
      <c r="L76" s="30"/>
    </row>
    <row r="77" spans="1:12" s="34" customFormat="1" ht="12.75">
      <c r="A77" s="45">
        <v>70</v>
      </c>
      <c r="B77" s="56"/>
      <c r="C77" s="31" t="s">
        <v>35</v>
      </c>
      <c r="D77" s="31" t="s">
        <v>36</v>
      </c>
      <c r="E77" s="32"/>
      <c r="F77" s="46"/>
      <c r="G77" s="47"/>
      <c r="H77" s="35" t="s">
        <v>52</v>
      </c>
      <c r="I77" s="44">
        <v>53</v>
      </c>
      <c r="J77" s="33">
        <f t="shared" si="2"/>
        <v>0</v>
      </c>
      <c r="K77" s="36">
        <f t="shared" si="3"/>
        <v>0</v>
      </c>
      <c r="L77" s="30"/>
    </row>
    <row r="78" spans="1:12" s="34" customFormat="1" ht="12.75">
      <c r="A78" s="45">
        <v>71</v>
      </c>
      <c r="B78" s="56"/>
      <c r="C78" s="31" t="s">
        <v>35</v>
      </c>
      <c r="D78" s="31" t="s">
        <v>37</v>
      </c>
      <c r="E78" s="32"/>
      <c r="F78" s="46"/>
      <c r="G78" s="47"/>
      <c r="H78" s="35" t="s">
        <v>52</v>
      </c>
      <c r="I78" s="44">
        <v>37</v>
      </c>
      <c r="J78" s="33">
        <f t="shared" si="2"/>
        <v>0</v>
      </c>
      <c r="K78" s="36">
        <f t="shared" si="3"/>
        <v>0</v>
      </c>
      <c r="L78" s="30"/>
    </row>
    <row r="79" spans="1:12" s="34" customFormat="1" ht="12.75">
      <c r="A79" s="45">
        <v>72</v>
      </c>
      <c r="B79" s="56"/>
      <c r="C79" s="31" t="s">
        <v>35</v>
      </c>
      <c r="D79" s="31" t="s">
        <v>38</v>
      </c>
      <c r="E79" s="32"/>
      <c r="F79" s="46"/>
      <c r="G79" s="47"/>
      <c r="H79" s="35" t="s">
        <v>52</v>
      </c>
      <c r="I79" s="44">
        <v>37</v>
      </c>
      <c r="J79" s="33">
        <f t="shared" si="2"/>
        <v>0</v>
      </c>
      <c r="K79" s="36">
        <f t="shared" si="3"/>
        <v>0</v>
      </c>
      <c r="L79" s="30"/>
    </row>
    <row r="80" spans="1:12" s="34" customFormat="1" ht="12.75">
      <c r="A80" s="45">
        <v>73</v>
      </c>
      <c r="B80" s="56"/>
      <c r="C80" s="31"/>
      <c r="D80" s="31"/>
      <c r="E80" s="32"/>
      <c r="F80" s="46"/>
      <c r="G80" s="47"/>
      <c r="H80" s="35"/>
      <c r="I80" s="44"/>
      <c r="J80" s="33">
        <f t="shared" si="2"/>
        <v>0</v>
      </c>
      <c r="K80" s="36">
        <f t="shared" si="3"/>
        <v>0</v>
      </c>
      <c r="L80" s="30"/>
    </row>
    <row r="81" spans="1:12" s="34" customFormat="1" ht="12.75">
      <c r="A81" s="45">
        <v>74</v>
      </c>
      <c r="B81" s="56"/>
      <c r="C81" s="58" t="s">
        <v>44</v>
      </c>
      <c r="D81" s="31"/>
      <c r="E81" s="32"/>
      <c r="F81" s="46"/>
      <c r="G81" s="47"/>
      <c r="H81" s="35"/>
      <c r="I81" s="44"/>
      <c r="J81" s="33">
        <f t="shared" si="2"/>
        <v>0</v>
      </c>
      <c r="K81" s="36">
        <f t="shared" si="3"/>
        <v>0</v>
      </c>
      <c r="L81" s="30"/>
    </row>
    <row r="82" spans="1:12" s="34" customFormat="1" ht="12">
      <c r="A82" s="45">
        <v>75</v>
      </c>
      <c r="B82" s="45"/>
      <c r="C82" s="31" t="s">
        <v>45</v>
      </c>
      <c r="D82" s="31"/>
      <c r="E82" s="32"/>
      <c r="F82" s="46"/>
      <c r="G82" s="47"/>
      <c r="H82" s="35" t="s">
        <v>64</v>
      </c>
      <c r="I82" s="44">
        <v>16</v>
      </c>
      <c r="J82" s="33">
        <f t="shared" si="2"/>
        <v>0</v>
      </c>
      <c r="K82" s="36">
        <f t="shared" si="3"/>
        <v>0</v>
      </c>
      <c r="L82" s="30"/>
    </row>
    <row r="83" spans="1:12" s="34" customFormat="1" ht="12">
      <c r="A83" s="45">
        <v>76</v>
      </c>
      <c r="B83" s="45"/>
      <c r="C83" s="31" t="s">
        <v>41</v>
      </c>
      <c r="D83" s="31"/>
      <c r="E83" s="32"/>
      <c r="F83" s="46"/>
      <c r="G83" s="47"/>
      <c r="H83" s="35" t="s">
        <v>63</v>
      </c>
      <c r="I83" s="44">
        <v>1</v>
      </c>
      <c r="J83" s="33">
        <f t="shared" si="2"/>
        <v>0</v>
      </c>
      <c r="K83" s="36">
        <f t="shared" si="3"/>
        <v>0</v>
      </c>
      <c r="L83" s="30"/>
    </row>
    <row r="84" spans="1:12" s="34" customFormat="1" ht="12">
      <c r="A84" s="45">
        <v>77</v>
      </c>
      <c r="B84" s="45"/>
      <c r="C84" s="31" t="s">
        <v>72</v>
      </c>
      <c r="D84" s="31"/>
      <c r="E84" s="32"/>
      <c r="F84" s="46"/>
      <c r="G84" s="47"/>
      <c r="H84" s="35" t="s">
        <v>63</v>
      </c>
      <c r="I84" s="44">
        <v>1</v>
      </c>
      <c r="J84" s="33">
        <f t="shared" si="2"/>
        <v>0</v>
      </c>
      <c r="K84" s="36">
        <f t="shared" si="3"/>
        <v>0</v>
      </c>
      <c r="L84" s="30"/>
    </row>
    <row r="85" spans="1:12" s="34" customFormat="1" ht="12">
      <c r="A85" s="45">
        <v>78</v>
      </c>
      <c r="B85" s="45"/>
      <c r="C85" s="31" t="s">
        <v>73</v>
      </c>
      <c r="D85" s="31"/>
      <c r="E85" s="32"/>
      <c r="F85" s="46"/>
      <c r="G85" s="47"/>
      <c r="H85" s="35" t="s">
        <v>63</v>
      </c>
      <c r="I85" s="44">
        <v>1</v>
      </c>
      <c r="J85" s="33">
        <f t="shared" si="2"/>
        <v>0</v>
      </c>
      <c r="K85" s="36">
        <f t="shared" si="3"/>
        <v>0</v>
      </c>
      <c r="L85" s="30"/>
    </row>
    <row r="86" spans="1:12" s="34" customFormat="1" ht="12">
      <c r="A86" s="45">
        <v>79</v>
      </c>
      <c r="B86" s="45"/>
      <c r="C86" s="31" t="s">
        <v>43</v>
      </c>
      <c r="D86" s="31"/>
      <c r="E86" s="32"/>
      <c r="F86" s="46"/>
      <c r="G86" s="47"/>
      <c r="H86" s="35" t="s">
        <v>63</v>
      </c>
      <c r="I86" s="44">
        <v>1</v>
      </c>
      <c r="J86" s="33">
        <f t="shared" si="2"/>
        <v>0</v>
      </c>
      <c r="K86" s="36">
        <f t="shared" si="3"/>
        <v>0</v>
      </c>
      <c r="L86" s="30"/>
    </row>
    <row r="87" spans="1:12" s="34" customFormat="1" ht="12.75">
      <c r="A87" s="45">
        <v>80</v>
      </c>
      <c r="B87" s="56"/>
      <c r="C87" s="31" t="s">
        <v>65</v>
      </c>
      <c r="D87" s="31"/>
      <c r="E87" s="32"/>
      <c r="F87" s="46"/>
      <c r="G87" s="47"/>
      <c r="H87" s="35" t="s">
        <v>63</v>
      </c>
      <c r="I87" s="44">
        <v>1</v>
      </c>
      <c r="J87" s="33">
        <f t="shared" si="2"/>
        <v>0</v>
      </c>
      <c r="K87" s="36">
        <f t="shared" si="3"/>
        <v>0</v>
      </c>
      <c r="L87" s="30"/>
    </row>
    <row r="88" spans="1:12" s="34" customFormat="1" ht="12.75">
      <c r="A88" s="45">
        <v>81</v>
      </c>
      <c r="B88" s="56"/>
      <c r="C88" s="31" t="s">
        <v>71</v>
      </c>
      <c r="D88" s="31"/>
      <c r="E88" s="32"/>
      <c r="F88" s="46"/>
      <c r="G88" s="47"/>
      <c r="H88" s="35" t="s">
        <v>63</v>
      </c>
      <c r="I88" s="44">
        <v>1</v>
      </c>
      <c r="J88" s="33">
        <f t="shared" si="2"/>
        <v>0</v>
      </c>
      <c r="K88" s="36">
        <f t="shared" si="3"/>
        <v>0</v>
      </c>
      <c r="L88" s="30"/>
    </row>
    <row r="89" spans="1:12" s="34" customFormat="1" ht="12.75">
      <c r="A89" s="45">
        <v>82</v>
      </c>
      <c r="B89" s="56"/>
      <c r="C89" s="31" t="s">
        <v>42</v>
      </c>
      <c r="D89" s="31"/>
      <c r="E89" s="32"/>
      <c r="F89" s="46"/>
      <c r="G89" s="47"/>
      <c r="H89" s="35" t="s">
        <v>64</v>
      </c>
      <c r="I89" s="44">
        <v>0</v>
      </c>
      <c r="J89" s="33">
        <f t="shared" si="2"/>
        <v>0</v>
      </c>
      <c r="K89" s="36">
        <f t="shared" si="3"/>
        <v>0</v>
      </c>
      <c r="L89" s="30"/>
    </row>
    <row r="90" spans="1:12" s="34" customFormat="1" ht="12.75">
      <c r="A90" s="45">
        <v>83</v>
      </c>
      <c r="B90" s="56"/>
      <c r="C90" s="31"/>
      <c r="D90" s="31"/>
      <c r="E90" s="32"/>
      <c r="F90" s="46"/>
      <c r="G90" s="47"/>
      <c r="H90" s="35"/>
      <c r="I90" s="44"/>
      <c r="J90" s="33">
        <f t="shared" si="2"/>
        <v>0</v>
      </c>
      <c r="K90" s="36">
        <f t="shared" si="3"/>
        <v>0</v>
      </c>
      <c r="L90" s="30"/>
    </row>
    <row r="91" spans="1:12" s="34" customFormat="1" ht="12.75">
      <c r="A91" s="45">
        <v>84</v>
      </c>
      <c r="B91" s="56"/>
      <c r="C91" s="58" t="s">
        <v>87</v>
      </c>
      <c r="D91" s="31"/>
      <c r="E91" s="32"/>
      <c r="F91" s="46"/>
      <c r="G91" s="47"/>
      <c r="H91" s="35"/>
      <c r="I91" s="44"/>
      <c r="J91" s="33">
        <f t="shared" si="2"/>
        <v>0</v>
      </c>
      <c r="K91" s="36">
        <f t="shared" si="3"/>
        <v>0</v>
      </c>
      <c r="L91" s="30"/>
    </row>
    <row r="92" spans="1:12" s="34" customFormat="1" ht="12">
      <c r="A92" s="45">
        <v>85</v>
      </c>
      <c r="B92" s="45"/>
      <c r="C92" s="31" t="s">
        <v>88</v>
      </c>
      <c r="D92" s="31"/>
      <c r="E92" s="32"/>
      <c r="F92" s="46"/>
      <c r="G92" s="47"/>
      <c r="H92" s="35" t="s">
        <v>53</v>
      </c>
      <c r="I92" s="44">
        <v>20</v>
      </c>
      <c r="J92" s="33">
        <f t="shared" si="2"/>
        <v>0</v>
      </c>
      <c r="K92" s="36">
        <f t="shared" si="3"/>
        <v>0</v>
      </c>
      <c r="L92" s="30"/>
    </row>
    <row r="93" spans="1:12" s="34" customFormat="1" ht="12">
      <c r="A93" s="45">
        <v>86</v>
      </c>
      <c r="B93" s="45"/>
      <c r="C93" s="31" t="s">
        <v>93</v>
      </c>
      <c r="D93" s="31"/>
      <c r="E93" s="32"/>
      <c r="F93" s="46"/>
      <c r="G93" s="47"/>
      <c r="H93" s="35" t="s">
        <v>53</v>
      </c>
      <c r="I93" s="44">
        <v>20</v>
      </c>
      <c r="J93" s="33">
        <f t="shared" si="2"/>
        <v>0</v>
      </c>
      <c r="K93" s="36">
        <f t="shared" si="3"/>
        <v>0</v>
      </c>
      <c r="L93" s="30"/>
    </row>
    <row r="94" spans="1:12" s="34" customFormat="1" ht="12">
      <c r="A94" s="45">
        <v>87</v>
      </c>
      <c r="B94" s="45"/>
      <c r="C94" s="31" t="s">
        <v>89</v>
      </c>
      <c r="D94" s="31"/>
      <c r="E94" s="32"/>
      <c r="F94" s="46"/>
      <c r="G94" s="47"/>
      <c r="H94" s="35" t="s">
        <v>53</v>
      </c>
      <c r="I94" s="44">
        <v>20</v>
      </c>
      <c r="J94" s="33">
        <f t="shared" si="2"/>
        <v>0</v>
      </c>
      <c r="K94" s="36">
        <f t="shared" si="3"/>
        <v>0</v>
      </c>
      <c r="L94" s="30"/>
    </row>
    <row r="95" spans="1:12" s="34" customFormat="1" ht="12">
      <c r="A95" s="45">
        <v>88</v>
      </c>
      <c r="B95" s="45"/>
      <c r="C95" s="31" t="s">
        <v>90</v>
      </c>
      <c r="D95" s="31"/>
      <c r="E95" s="32"/>
      <c r="F95" s="46"/>
      <c r="G95" s="47"/>
      <c r="H95" s="35" t="s">
        <v>53</v>
      </c>
      <c r="I95" s="44">
        <v>20</v>
      </c>
      <c r="J95" s="33">
        <f t="shared" si="2"/>
        <v>0</v>
      </c>
      <c r="K95" s="36">
        <f t="shared" si="3"/>
        <v>0</v>
      </c>
      <c r="L95" s="30"/>
    </row>
    <row r="96" spans="1:12" s="34" customFormat="1" ht="12">
      <c r="A96" s="45">
        <v>89</v>
      </c>
      <c r="B96" s="45"/>
      <c r="C96" s="31" t="s">
        <v>91</v>
      </c>
      <c r="D96" s="31"/>
      <c r="E96" s="32"/>
      <c r="F96" s="46"/>
      <c r="G96" s="47"/>
      <c r="H96" s="35" t="s">
        <v>52</v>
      </c>
      <c r="I96" s="44">
        <v>2</v>
      </c>
      <c r="J96" s="33">
        <f t="shared" si="2"/>
        <v>0</v>
      </c>
      <c r="K96" s="36">
        <f t="shared" si="3"/>
        <v>0</v>
      </c>
      <c r="L96" s="30"/>
    </row>
    <row r="97" spans="1:12" s="34" customFormat="1" ht="12.75">
      <c r="A97" s="45">
        <v>90</v>
      </c>
      <c r="B97" s="56"/>
      <c r="C97" s="31" t="s">
        <v>92</v>
      </c>
      <c r="D97" s="31"/>
      <c r="E97" s="32"/>
      <c r="F97" s="46"/>
      <c r="G97" s="47"/>
      <c r="H97" s="35" t="s">
        <v>0</v>
      </c>
      <c r="I97" s="44">
        <v>2</v>
      </c>
      <c r="J97" s="33">
        <f t="shared" si="2"/>
        <v>0</v>
      </c>
      <c r="K97" s="36">
        <f t="shared" si="3"/>
        <v>0</v>
      </c>
      <c r="L97" s="30"/>
    </row>
    <row r="98" spans="1:12" s="34" customFormat="1" ht="12.75">
      <c r="A98" s="45">
        <v>91</v>
      </c>
      <c r="B98" s="56"/>
      <c r="C98" s="31"/>
      <c r="D98" s="31"/>
      <c r="E98" s="32"/>
      <c r="F98" s="46"/>
      <c r="G98" s="47"/>
      <c r="H98" s="35"/>
      <c r="I98" s="44"/>
      <c r="J98" s="33">
        <f t="shared" si="2"/>
        <v>0</v>
      </c>
      <c r="K98" s="36">
        <f t="shared" si="3"/>
        <v>0</v>
      </c>
      <c r="L98" s="30"/>
    </row>
    <row r="99" spans="1:12" s="34" customFormat="1" ht="13.5">
      <c r="A99" s="45">
        <v>92</v>
      </c>
      <c r="B99" s="56"/>
      <c r="C99" s="57" t="s">
        <v>126</v>
      </c>
      <c r="D99" s="31"/>
      <c r="E99" s="32"/>
      <c r="F99" s="46"/>
      <c r="G99" s="47"/>
      <c r="H99" s="35"/>
      <c r="I99" s="44"/>
      <c r="J99" s="33">
        <f t="shared" si="2"/>
        <v>0</v>
      </c>
      <c r="K99" s="36">
        <f t="shared" si="3"/>
        <v>0</v>
      </c>
      <c r="L99" s="30"/>
    </row>
    <row r="100" spans="1:12" s="34" customFormat="1" ht="12.75">
      <c r="A100" s="45">
        <v>93</v>
      </c>
      <c r="B100" s="56"/>
      <c r="C100" s="31" t="s">
        <v>127</v>
      </c>
      <c r="D100" s="31"/>
      <c r="E100" s="32"/>
      <c r="F100" s="46"/>
      <c r="G100" s="47"/>
      <c r="H100" s="35" t="s">
        <v>128</v>
      </c>
      <c r="I100" s="44">
        <v>0.5</v>
      </c>
      <c r="J100" s="33">
        <f t="shared" si="2"/>
        <v>0</v>
      </c>
      <c r="K100" s="36">
        <f t="shared" si="3"/>
        <v>0</v>
      </c>
      <c r="L100" s="30"/>
    </row>
    <row r="101" spans="1:12" s="34" customFormat="1" ht="12.75">
      <c r="A101" s="45">
        <v>94</v>
      </c>
      <c r="B101" s="56"/>
      <c r="C101" s="31" t="s">
        <v>129</v>
      </c>
      <c r="D101" s="31"/>
      <c r="E101" s="32"/>
      <c r="F101" s="46"/>
      <c r="G101" s="47"/>
      <c r="H101" s="35" t="s">
        <v>0</v>
      </c>
      <c r="I101" s="44">
        <v>1</v>
      </c>
      <c r="J101" s="33">
        <f t="shared" si="2"/>
        <v>0</v>
      </c>
      <c r="K101" s="36">
        <f t="shared" si="3"/>
        <v>0</v>
      </c>
      <c r="L101" s="30"/>
    </row>
    <row r="102" spans="1:12" s="34" customFormat="1" ht="12.75">
      <c r="A102" s="45">
        <v>95</v>
      </c>
      <c r="B102" s="56"/>
      <c r="C102" s="31" t="s">
        <v>130</v>
      </c>
      <c r="D102" s="31"/>
      <c r="E102" s="32"/>
      <c r="F102" s="46"/>
      <c r="G102" s="47"/>
      <c r="H102" s="35" t="s">
        <v>0</v>
      </c>
      <c r="I102" s="44">
        <v>1</v>
      </c>
      <c r="J102" s="33">
        <f t="shared" si="2"/>
        <v>0</v>
      </c>
      <c r="K102" s="36">
        <f t="shared" si="3"/>
        <v>0</v>
      </c>
      <c r="L102" s="30"/>
    </row>
    <row r="103" spans="1:12" s="34" customFormat="1" ht="12.75">
      <c r="A103" s="45">
        <v>96</v>
      </c>
      <c r="B103" s="56"/>
      <c r="C103" s="31" t="s">
        <v>151</v>
      </c>
      <c r="D103" s="31"/>
      <c r="E103" s="32"/>
      <c r="F103" s="46"/>
      <c r="G103" s="47"/>
      <c r="H103" s="35" t="s">
        <v>52</v>
      </c>
      <c r="I103" s="44">
        <v>2</v>
      </c>
      <c r="J103" s="33">
        <f t="shared" si="2"/>
        <v>0</v>
      </c>
      <c r="K103" s="36">
        <f t="shared" si="3"/>
        <v>0</v>
      </c>
      <c r="L103" s="30"/>
    </row>
    <row r="104" spans="1:12" s="34" customFormat="1" ht="12.75">
      <c r="A104" s="45">
        <v>97</v>
      </c>
      <c r="B104" s="56"/>
      <c r="C104" s="31" t="s">
        <v>152</v>
      </c>
      <c r="D104" s="31"/>
      <c r="E104" s="32"/>
      <c r="F104" s="46"/>
      <c r="G104" s="47"/>
      <c r="H104" s="35" t="s">
        <v>52</v>
      </c>
      <c r="I104" s="44">
        <v>1</v>
      </c>
      <c r="J104" s="33">
        <f t="shared" si="2"/>
        <v>0</v>
      </c>
      <c r="K104" s="36">
        <f t="shared" si="3"/>
        <v>0</v>
      </c>
      <c r="L104" s="30"/>
    </row>
    <row r="105" spans="1:12" s="34" customFormat="1" ht="12.75">
      <c r="A105" s="45">
        <v>98</v>
      </c>
      <c r="B105" s="56"/>
      <c r="C105" s="31" t="s">
        <v>133</v>
      </c>
      <c r="D105" s="31"/>
      <c r="E105" s="32"/>
      <c r="F105" s="46"/>
      <c r="G105" s="47"/>
      <c r="H105" s="35" t="s">
        <v>52</v>
      </c>
      <c r="I105" s="44">
        <v>4</v>
      </c>
      <c r="J105" s="33">
        <f t="shared" si="2"/>
        <v>0</v>
      </c>
      <c r="K105" s="36">
        <f t="shared" si="3"/>
        <v>0</v>
      </c>
      <c r="L105" s="30"/>
    </row>
    <row r="106" spans="1:12" s="34" customFormat="1" ht="12.75">
      <c r="A106" s="45">
        <v>99</v>
      </c>
      <c r="B106" s="56"/>
      <c r="C106" s="31" t="s">
        <v>134</v>
      </c>
      <c r="D106" s="31"/>
      <c r="E106" s="32"/>
      <c r="F106" s="46"/>
      <c r="G106" s="47"/>
      <c r="H106" s="35" t="s">
        <v>52</v>
      </c>
      <c r="I106" s="44">
        <v>4</v>
      </c>
      <c r="J106" s="33">
        <f t="shared" si="2"/>
        <v>0</v>
      </c>
      <c r="K106" s="36">
        <f t="shared" si="3"/>
        <v>0</v>
      </c>
      <c r="L106" s="30"/>
    </row>
    <row r="107" spans="1:12" s="34" customFormat="1" ht="12.75">
      <c r="A107" s="45">
        <v>100</v>
      </c>
      <c r="B107" s="56"/>
      <c r="C107" s="31" t="s">
        <v>135</v>
      </c>
      <c r="D107" s="31"/>
      <c r="E107" s="32"/>
      <c r="F107" s="46"/>
      <c r="G107" s="47"/>
      <c r="H107" s="35" t="s">
        <v>53</v>
      </c>
      <c r="I107" s="44">
        <v>180</v>
      </c>
      <c r="J107" s="33">
        <f t="shared" si="2"/>
        <v>0</v>
      </c>
      <c r="K107" s="36">
        <f t="shared" si="3"/>
        <v>0</v>
      </c>
      <c r="L107" s="30"/>
    </row>
    <row r="108" spans="1:12" s="34" customFormat="1" ht="12.75">
      <c r="A108" s="45">
        <v>101</v>
      </c>
      <c r="B108" s="56"/>
      <c r="C108" s="31" t="s">
        <v>136</v>
      </c>
      <c r="D108" s="31"/>
      <c r="E108" s="32"/>
      <c r="F108" s="46"/>
      <c r="G108" s="47"/>
      <c r="H108" s="35" t="s">
        <v>53</v>
      </c>
      <c r="I108" s="44">
        <v>180</v>
      </c>
      <c r="J108" s="33">
        <f t="shared" si="2"/>
        <v>0</v>
      </c>
      <c r="K108" s="36">
        <f t="shared" si="3"/>
        <v>0</v>
      </c>
      <c r="L108" s="30"/>
    </row>
    <row r="109" spans="1:12" s="34" customFormat="1" ht="12.75">
      <c r="A109" s="45">
        <v>102</v>
      </c>
      <c r="B109" s="56"/>
      <c r="C109" s="31" t="s">
        <v>137</v>
      </c>
      <c r="D109" s="31"/>
      <c r="E109" s="32"/>
      <c r="F109" s="46"/>
      <c r="G109" s="47"/>
      <c r="H109" s="35" t="s">
        <v>52</v>
      </c>
      <c r="I109" s="44">
        <v>4</v>
      </c>
      <c r="J109" s="33">
        <f t="shared" si="2"/>
        <v>0</v>
      </c>
      <c r="K109" s="36">
        <f t="shared" si="3"/>
        <v>0</v>
      </c>
      <c r="L109" s="30"/>
    </row>
    <row r="110" spans="1:12" s="34" customFormat="1" ht="13.5" thickBot="1">
      <c r="A110" s="45">
        <v>103</v>
      </c>
      <c r="B110" s="56"/>
      <c r="C110" s="31" t="s">
        <v>138</v>
      </c>
      <c r="D110" s="31"/>
      <c r="E110" s="32"/>
      <c r="F110" s="46"/>
      <c r="G110" s="47"/>
      <c r="H110" s="35" t="s">
        <v>52</v>
      </c>
      <c r="I110" s="44">
        <v>150</v>
      </c>
      <c r="J110" s="33">
        <f t="shared" si="2"/>
        <v>0</v>
      </c>
      <c r="K110" s="36">
        <f t="shared" si="3"/>
        <v>0</v>
      </c>
      <c r="L110" s="30"/>
    </row>
    <row r="111" spans="2:12" ht="13.5" thickBot="1">
      <c r="B111" s="1"/>
      <c r="D111" s="37" t="s">
        <v>61</v>
      </c>
      <c r="F111" s="38"/>
      <c r="G111" s="39" t="s">
        <v>62</v>
      </c>
      <c r="H111" s="40"/>
      <c r="I111" s="41"/>
      <c r="J111" s="40"/>
      <c r="K111" s="42">
        <f>SUM(K9:K110)</f>
        <v>0</v>
      </c>
      <c r="L111" s="43" t="s">
        <v>51</v>
      </c>
    </row>
  </sheetData>
  <sheetProtection/>
  <mergeCells count="4">
    <mergeCell ref="C6:D6"/>
    <mergeCell ref="C32:E32"/>
    <mergeCell ref="C33:E33"/>
    <mergeCell ref="C37:E3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2017-10-23T12:23:09Z</cp:lastPrinted>
  <dcterms:created xsi:type="dcterms:W3CDTF">2010-11-22T15:00:17Z</dcterms:created>
  <dcterms:modified xsi:type="dcterms:W3CDTF">2018-03-12T19:31:22Z</dcterms:modified>
  <cp:category/>
  <cp:version/>
  <cp:contentType/>
  <cp:contentStatus/>
</cp:coreProperties>
</file>