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65416" yWindow="65416" windowWidth="29040" windowHeight="17520" activeTab="0"/>
  </bookViews>
  <sheets>
    <sheet name="List1" sheetId="1" r:id="rId1"/>
    <sheet name="List2" sheetId="3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<sst xmlns="http://schemas.openxmlformats.org/spreadsheetml/2006/main" count="62" uniqueCount="39">
  <si>
    <t>Ceník a sumář výroby dříví na OM</t>
  </si>
  <si>
    <r>
      <t>Nabízená cena v Kč</t>
    </r>
    <r>
      <rPr>
        <b/>
        <vertAlign val="subscript"/>
        <sz val="11"/>
        <color theme="4"/>
        <rFont val="Calibri"/>
        <family val="2"/>
        <scheme val="minor"/>
      </rPr>
      <t xml:space="preserve"> bez DPH</t>
    </r>
    <r>
      <rPr>
        <b/>
        <sz val="11"/>
        <color theme="4"/>
        <rFont val="Calibri"/>
        <family val="2"/>
        <scheme val="minor"/>
      </rPr>
      <t>:</t>
    </r>
  </si>
  <si>
    <t>Název firmy:</t>
  </si>
  <si>
    <t>IČO:</t>
  </si>
  <si>
    <t>Název:</t>
  </si>
  <si>
    <r>
      <t>Množství v m</t>
    </r>
    <r>
      <rPr>
        <b/>
        <vertAlign val="superscript"/>
        <sz val="11"/>
        <color rgb="FFFF0000"/>
        <rFont val="Calibri"/>
        <family val="2"/>
        <scheme val="minor"/>
      </rPr>
      <t>3</t>
    </r>
  </si>
  <si>
    <t>Vyplňuje ZADAVATEL</t>
  </si>
  <si>
    <r>
      <t>MJ = m</t>
    </r>
    <r>
      <rPr>
        <b/>
        <vertAlign val="superscript"/>
        <sz val="11"/>
        <color rgb="FFFF0000"/>
        <rFont val="Calibri"/>
        <family val="2"/>
        <scheme val="minor"/>
      </rPr>
      <t>3</t>
    </r>
  </si>
  <si>
    <t>Skupina dřevin</t>
  </si>
  <si>
    <t>Popis technologie</t>
  </si>
  <si>
    <t xml:space="preserve">Jehličnaté </t>
  </si>
  <si>
    <t/>
  </si>
  <si>
    <r>
      <t xml:space="preserve">MJ = Kč </t>
    </r>
    <r>
      <rPr>
        <b/>
        <vertAlign val="subscript"/>
        <sz val="11"/>
        <color rgb="FFFF0000"/>
        <rFont val="Calibri"/>
        <family val="2"/>
        <scheme val="minor"/>
      </rPr>
      <t xml:space="preserve">bez DPH </t>
    </r>
    <r>
      <rPr>
        <b/>
        <sz val="11"/>
        <color rgb="FFFF0000"/>
        <rFont val="Calibri"/>
        <family val="2"/>
        <scheme val="minor"/>
      </rPr>
      <t>/m</t>
    </r>
    <r>
      <rPr>
        <b/>
        <vertAlign val="superscript"/>
        <sz val="11"/>
        <color rgb="FFFF0000"/>
        <rFont val="Calibri"/>
        <family val="2"/>
        <scheme val="minor"/>
      </rPr>
      <t>3</t>
    </r>
  </si>
  <si>
    <t>Cena v Kč</t>
  </si>
  <si>
    <t>Vyplňuje DODAVATEL</t>
  </si>
  <si>
    <t>Celková cena dle jednotlivých úkonů</t>
  </si>
  <si>
    <t>do 500 m</t>
  </si>
  <si>
    <t>Délka svahu (m)</t>
  </si>
  <si>
    <t>Vyklizovací vzdálenost (m)</t>
  </si>
  <si>
    <t>Přibližovací vzdálenost (m)</t>
  </si>
  <si>
    <t>do 0,59</t>
  </si>
  <si>
    <t>nad 0,59</t>
  </si>
  <si>
    <t>Výroba na OM</t>
  </si>
  <si>
    <t>Stručný popis technologií</t>
  </si>
  <si>
    <t>těžba dříví - kácení a odvětvení stromů, výroba požadovaných sortimentů nebo délek, adjustace dřevní hmoty, druhování, manipulace, roztřídění a skládkování vyrobeného dříví na všech lokalitách</t>
  </si>
  <si>
    <t>přiblížení vytěženého dříví lanovkovou technologií až na lokalitu OM, nebo přiblížení vytěženého dříví</t>
  </si>
  <si>
    <t>Převážná část pracovišt je ve svažitých a členitých terénech technologicky odpovídajících lanovkovému</t>
  </si>
  <si>
    <t>přibližování, které bude obtížně realizovatelné vzhledem k charakteru roztroušené nahodilé těžby.</t>
  </si>
  <si>
    <t>nebo obdobného technického zařízení s nivelací.</t>
  </si>
  <si>
    <t>Zhotovitel prokáže před podpisem smlouvy, že disponuje těmito prostředky.</t>
  </si>
  <si>
    <t>Mýtní nahodilá se vznikem holiny</t>
  </si>
  <si>
    <t>Hmotnatost</t>
  </si>
  <si>
    <t>Z těchto důvodů objednatel připouští při těžbě a vyvážení dříví použití technologii trakčního navijáku</t>
  </si>
  <si>
    <t>nad 1,00</t>
  </si>
  <si>
    <t xml:space="preserve">Maximální cena v Kč </t>
  </si>
  <si>
    <t>P + M nahodilá se vznikem holiny</t>
  </si>
  <si>
    <t>Předpokládaný termín zahájení prací = 1.8.2024; Zadavatelem garantovaný podíl z celkového množství MJ (%) 30. Zadavatel seznámil zhotovitele s tím, že u nahodilé těžby nelze přesně stanovit objem těžby v jednotlivých komoditách a z tohoto důvodu u některých komodit nelze dodržet garantované množství dřevní hmoty určené ke zpracování.  Výše listnatých těžeb se předpokládá do 10 % v jednotlivých hmotnostních stupních.</t>
  </si>
  <si>
    <t>Předpokl. termín zahájení prací = 1.8.2024; dřevina=jehl.</t>
  </si>
  <si>
    <t>na lokalitu OM traktorem nebo vyvážecí soupravou.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</si>
</sst>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vertAlign val="subscript"/>
      <sz val="11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rgb="FFFF0000"/>
      <name val="Calibri"/>
      <family val="2"/>
      <scheme val="minor"/>
    </font>
    <font>
      <b/>
      <vertAlign val="subscript"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dotted"/>
      <bottom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2">
    <xf numFmtId="0" fontId="0" fillId="0" borderId="0" xfId="0"/>
    <xf numFmtId="3" fontId="0" fillId="2" borderId="1" xfId="0" applyNumberFormat="1" applyFill="1" applyBorder="1" applyAlignment="1" applyProtection="1">
      <alignment horizontal="center" vertical="center"/>
      <protection locked="0"/>
    </xf>
    <xf numFmtId="3" fontId="0" fillId="2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3" borderId="3" xfId="0" applyFill="1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4" borderId="7" xfId="0" applyNumberFormat="1" applyFill="1" applyBorder="1" applyAlignment="1">
      <alignment horizontal="center" vertical="center"/>
    </xf>
    <xf numFmtId="3" fontId="0" fillId="4" borderId="5" xfId="0" applyNumberFormat="1" applyFill="1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3" borderId="9" xfId="0" applyFill="1" applyBorder="1"/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0" xfId="0" applyFont="1"/>
    <xf numFmtId="3" fontId="0" fillId="0" borderId="5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11" fillId="0" borderId="0" xfId="0" applyFont="1" applyAlignment="1">
      <alignment vertical="center"/>
    </xf>
    <xf numFmtId="0" fontId="11" fillId="0" borderId="0" xfId="0" applyFont="1"/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4" borderId="20" xfId="0" applyNumberForma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0" fontId="0" fillId="5" borderId="21" xfId="0" applyFill="1" applyBorder="1"/>
    <xf numFmtId="0" fontId="7" fillId="5" borderId="22" xfId="0" applyFont="1" applyFill="1" applyBorder="1"/>
    <xf numFmtId="0" fontId="0" fillId="5" borderId="22" xfId="0" applyFill="1" applyBorder="1"/>
    <xf numFmtId="0" fontId="7" fillId="5" borderId="22" xfId="0" applyFont="1" applyFill="1" applyBorder="1" applyAlignment="1">
      <alignment horizontal="right"/>
    </xf>
    <xf numFmtId="0" fontId="0" fillId="5" borderId="23" xfId="0" applyFill="1" applyBorder="1"/>
    <xf numFmtId="0" fontId="0" fillId="5" borderId="3" xfId="0" applyFill="1" applyBorder="1"/>
    <xf numFmtId="0" fontId="2" fillId="6" borderId="24" xfId="0" applyFont="1" applyFill="1" applyBorder="1"/>
    <xf numFmtId="0" fontId="2" fillId="6" borderId="25" xfId="0" applyFont="1" applyFill="1" applyBorder="1"/>
    <xf numFmtId="0" fontId="2" fillId="6" borderId="26" xfId="0" applyFont="1" applyFill="1" applyBorder="1"/>
    <xf numFmtId="3" fontId="0" fillId="0" borderId="20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0" fillId="0" borderId="7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5" borderId="0" xfId="0" applyFill="1"/>
    <xf numFmtId="0" fontId="7" fillId="5" borderId="21" xfId="0" applyFont="1" applyFill="1" applyBorder="1"/>
    <xf numFmtId="3" fontId="0" fillId="0" borderId="2" xfId="0" applyNumberFormat="1" applyBorder="1" applyAlignment="1">
      <alignment vertical="center"/>
    </xf>
    <xf numFmtId="0" fontId="0" fillId="5" borderId="16" xfId="0" applyFill="1" applyBorder="1"/>
    <xf numFmtId="0" fontId="0" fillId="5" borderId="17" xfId="0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23" xfId="0" applyFill="1" applyBorder="1"/>
    <xf numFmtId="0" fontId="7" fillId="5" borderId="27" xfId="0" applyFont="1" applyFill="1" applyBorder="1"/>
    <xf numFmtId="0" fontId="7" fillId="5" borderId="28" xfId="0" applyFont="1" applyFill="1" applyBorder="1"/>
    <xf numFmtId="0" fontId="0" fillId="5" borderId="28" xfId="0" applyFill="1" applyBorder="1"/>
    <xf numFmtId="0" fontId="7" fillId="5" borderId="29" xfId="0" applyFont="1" applyFill="1" applyBorder="1" applyAlignment="1">
      <alignment horizontal="right"/>
    </xf>
    <xf numFmtId="2" fontId="2" fillId="6" borderId="30" xfId="0" applyNumberFormat="1" applyFont="1" applyFill="1" applyBorder="1"/>
    <xf numFmtId="0" fontId="2" fillId="6" borderId="31" xfId="0" applyFont="1" applyFill="1" applyBorder="1"/>
    <xf numFmtId="0" fontId="2" fillId="6" borderId="32" xfId="0" applyFont="1" applyFill="1" applyBorder="1"/>
    <xf numFmtId="0" fontId="0" fillId="0" borderId="0" xfId="0" applyAlignment="1">
      <alignment horizontal="left"/>
    </xf>
    <xf numFmtId="0" fontId="4" fillId="0" borderId="0" xfId="0" applyFont="1"/>
    <xf numFmtId="165" fontId="6" fillId="0" borderId="0" xfId="0" applyNumberFormat="1" applyFont="1"/>
    <xf numFmtId="0" fontId="2" fillId="0" borderId="0" xfId="0" applyFont="1"/>
    <xf numFmtId="1" fontId="2" fillId="0" borderId="0" xfId="0" applyNumberFormat="1" applyFont="1"/>
    <xf numFmtId="0" fontId="0" fillId="0" borderId="0" xfId="0" applyAlignment="1">
      <alignment horizontal="center" wrapText="1"/>
    </xf>
    <xf numFmtId="44" fontId="0" fillId="0" borderId="0" xfId="20" applyFont="1" applyProtection="1">
      <protection/>
    </xf>
    <xf numFmtId="0" fontId="2" fillId="6" borderId="33" xfId="0" applyFont="1" applyFill="1" applyBorder="1"/>
    <xf numFmtId="0" fontId="2" fillId="6" borderId="9" xfId="0" applyFont="1" applyFill="1" applyBorder="1"/>
    <xf numFmtId="0" fontId="2" fillId="6" borderId="34" xfId="0" applyFont="1" applyFill="1" applyBorder="1"/>
    <xf numFmtId="0" fontId="3" fillId="0" borderId="0" xfId="0" applyFont="1"/>
    <xf numFmtId="164" fontId="6" fillId="0" borderId="0" xfId="0" applyNumberFormat="1" applyFont="1"/>
    <xf numFmtId="0" fontId="2" fillId="6" borderId="2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 wrapText="1"/>
    </xf>
    <xf numFmtId="0" fontId="13" fillId="6" borderId="38" xfId="0" applyFont="1" applyFill="1" applyBorder="1" applyAlignment="1">
      <alignment horizontal="center" vertical="center" wrapText="1"/>
    </xf>
    <xf numFmtId="0" fontId="13" fillId="6" borderId="39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2" fillId="6" borderId="20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40" xfId="0" applyFont="1" applyFill="1" applyBorder="1" applyAlignment="1">
      <alignment horizontal="center"/>
    </xf>
    <xf numFmtId="0" fontId="13" fillId="6" borderId="27" xfId="0" applyFont="1" applyFill="1" applyBorder="1" applyAlignment="1">
      <alignment horizontal="center" vertical="center" wrapText="1"/>
    </xf>
    <xf numFmtId="0" fontId="13" fillId="6" borderId="28" xfId="0" applyFont="1" applyFill="1" applyBorder="1" applyAlignment="1">
      <alignment horizontal="center" vertical="center" wrapText="1"/>
    </xf>
    <xf numFmtId="0" fontId="13" fillId="6" borderId="29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right"/>
    </xf>
    <xf numFmtId="0" fontId="7" fillId="5" borderId="23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7" fillId="5" borderId="28" xfId="0" applyFont="1" applyFill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0" fillId="0" borderId="41" xfId="0" applyFont="1" applyBorder="1" applyAlignment="1">
      <alignment horizontal="left" vertical="top" wrapText="1"/>
    </xf>
    <xf numFmtId="3" fontId="0" fillId="0" borderId="11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34" xfId="0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59110-A287-41FC-B3DF-0C4716D6A981}">
  <dimension ref="A1:T62"/>
  <sheetViews>
    <sheetView tabSelected="1" workbookViewId="0" topLeftCell="A25">
      <selection activeCell="L39" sqref="L39"/>
    </sheetView>
  </sheetViews>
  <sheetFormatPr defaultColWidth="9.140625" defaultRowHeight="15"/>
  <cols>
    <col min="1" max="1" width="12.140625" style="0" customWidth="1"/>
    <col min="2" max="2" width="19.57421875" style="0" bestFit="1" customWidth="1"/>
    <col min="3" max="3" width="12.28125" style="0" customWidth="1"/>
    <col min="4" max="4" width="15.28125" style="0" customWidth="1"/>
    <col min="5" max="5" width="14.57421875" style="0" customWidth="1"/>
    <col min="6" max="6" width="15.421875" style="0" customWidth="1"/>
    <col min="9" max="9" width="11.28125" style="0" customWidth="1"/>
    <col min="10" max="10" width="11.28125" style="0" bestFit="1" customWidth="1"/>
    <col min="12" max="12" width="8.28125" style="0" customWidth="1"/>
    <col min="13" max="13" width="12.57421875" style="0" customWidth="1"/>
    <col min="14" max="14" width="21.57421875" style="0" customWidth="1"/>
    <col min="16" max="16" width="18.28125" style="0" bestFit="1" customWidth="1"/>
    <col min="17" max="17" width="15.421875" style="0" bestFit="1" customWidth="1"/>
    <col min="18" max="19" width="14.00390625" style="0" bestFit="1" customWidth="1"/>
    <col min="20" max="20" width="12.8515625" style="0" bestFit="1" customWidth="1"/>
  </cols>
  <sheetData>
    <row r="1" ht="21">
      <c r="A1" s="79" t="s">
        <v>0</v>
      </c>
    </row>
    <row r="2" spans="11:14" ht="20.25" thickBot="1">
      <c r="K2" s="107" t="s">
        <v>1</v>
      </c>
      <c r="L2" s="107"/>
      <c r="M2" s="107"/>
      <c r="N2" s="80">
        <f>Q6+R6</f>
        <v>0</v>
      </c>
    </row>
    <row r="3" spans="1:14" ht="18.75">
      <c r="A3" s="76" t="s">
        <v>2</v>
      </c>
      <c r="B3" s="4">
        <v>0</v>
      </c>
      <c r="C3" s="4"/>
      <c r="D3" s="69"/>
      <c r="J3" s="70"/>
      <c r="K3" s="119"/>
      <c r="L3" s="119"/>
      <c r="M3" s="119"/>
      <c r="N3" s="71"/>
    </row>
    <row r="4" spans="1:17" ht="15">
      <c r="A4" s="77" t="s">
        <v>3</v>
      </c>
      <c r="B4" s="4">
        <v>0</v>
      </c>
      <c r="C4" s="4"/>
      <c r="D4" s="69"/>
      <c r="Q4" t="s">
        <v>22</v>
      </c>
    </row>
    <row r="5" spans="1:20" ht="15">
      <c r="A5" s="77"/>
      <c r="B5" s="4"/>
      <c r="C5" s="4"/>
      <c r="D5" s="69"/>
      <c r="P5" s="72"/>
      <c r="Q5" s="73"/>
      <c r="R5" s="73"/>
      <c r="S5" s="73"/>
      <c r="T5" s="73"/>
    </row>
    <row r="6" spans="1:20" ht="30.75" thickBot="1">
      <c r="A6" s="78" t="s">
        <v>4</v>
      </c>
      <c r="B6" s="4"/>
      <c r="C6" s="3"/>
      <c r="P6" s="74" t="s">
        <v>15</v>
      </c>
      <c r="Q6" s="75">
        <f>(L39+M39)/2*L13</f>
        <v>0</v>
      </c>
      <c r="R6" s="75"/>
      <c r="S6" s="75"/>
      <c r="T6" s="75"/>
    </row>
    <row r="8" ht="15.75" thickBot="1"/>
    <row r="9" spans="1:15" ht="18" thickBot="1">
      <c r="A9" s="37"/>
      <c r="B9" s="38" t="s">
        <v>5</v>
      </c>
      <c r="C9" s="38"/>
      <c r="D9" s="38"/>
      <c r="E9" s="39"/>
      <c r="F9" s="108" t="s">
        <v>6</v>
      </c>
      <c r="G9" s="108"/>
      <c r="H9" s="108"/>
      <c r="I9" s="108"/>
      <c r="J9" s="108"/>
      <c r="K9" s="108"/>
      <c r="L9" s="108"/>
      <c r="M9" s="108"/>
      <c r="N9" s="40" t="s">
        <v>7</v>
      </c>
      <c r="O9" s="41"/>
    </row>
    <row r="10" spans="1:15" ht="19.5" thickBot="1">
      <c r="A10" s="42"/>
      <c r="B10" s="84" t="s">
        <v>8</v>
      </c>
      <c r="C10" s="92" t="s">
        <v>17</v>
      </c>
      <c r="D10" s="92" t="s">
        <v>18</v>
      </c>
      <c r="E10" s="86" t="s">
        <v>19</v>
      </c>
      <c r="F10" s="89" t="s">
        <v>35</v>
      </c>
      <c r="G10" s="90"/>
      <c r="H10" s="90"/>
      <c r="I10" s="90"/>
      <c r="J10" s="90"/>
      <c r="K10" s="90"/>
      <c r="L10" s="90"/>
      <c r="M10" s="91"/>
      <c r="N10" s="84" t="s">
        <v>9</v>
      </c>
      <c r="O10" s="120"/>
    </row>
    <row r="11" spans="1:15" ht="12" customHeight="1">
      <c r="A11" s="42"/>
      <c r="B11" s="82"/>
      <c r="C11" s="87"/>
      <c r="D11" s="87"/>
      <c r="E11" s="87"/>
      <c r="F11" s="96" t="s">
        <v>31</v>
      </c>
      <c r="G11" s="97"/>
      <c r="H11" s="97"/>
      <c r="I11" s="97"/>
      <c r="J11" s="97"/>
      <c r="K11" s="97"/>
      <c r="L11" s="97"/>
      <c r="M11" s="98"/>
      <c r="N11" s="82"/>
      <c r="O11" s="120"/>
    </row>
    <row r="12" spans="1:15" ht="15.75" thickBot="1">
      <c r="A12" s="42"/>
      <c r="B12" s="85"/>
      <c r="C12" s="93"/>
      <c r="D12" s="93"/>
      <c r="E12" s="88"/>
      <c r="F12" s="43"/>
      <c r="G12" s="44"/>
      <c r="H12" s="44"/>
      <c r="I12" s="44"/>
      <c r="J12" s="44"/>
      <c r="K12" s="44"/>
      <c r="L12" s="44" t="s">
        <v>20</v>
      </c>
      <c r="M12" s="45" t="s">
        <v>33</v>
      </c>
      <c r="N12" s="85"/>
      <c r="O12" s="120"/>
    </row>
    <row r="13" spans="1:15" ht="15">
      <c r="A13" s="42"/>
      <c r="B13" s="33" t="s">
        <v>10</v>
      </c>
      <c r="C13" s="34">
        <v>400</v>
      </c>
      <c r="D13" s="34">
        <v>400</v>
      </c>
      <c r="E13" s="8" t="s">
        <v>16</v>
      </c>
      <c r="F13" s="46"/>
      <c r="G13" s="47"/>
      <c r="H13" s="47"/>
      <c r="I13" s="47"/>
      <c r="J13" s="47"/>
      <c r="K13" s="48"/>
      <c r="L13" s="94">
        <v>3500</v>
      </c>
      <c r="M13" s="95"/>
      <c r="N13" s="32"/>
      <c r="O13" s="120"/>
    </row>
    <row r="14" spans="1:15" ht="15">
      <c r="A14" s="42"/>
      <c r="B14" s="6"/>
      <c r="C14" s="7"/>
      <c r="D14" s="7"/>
      <c r="E14" s="8"/>
      <c r="F14" s="49"/>
      <c r="G14" s="17"/>
      <c r="H14" s="17"/>
      <c r="I14" s="17"/>
      <c r="J14" s="17"/>
      <c r="K14" s="20"/>
      <c r="L14" s="20"/>
      <c r="M14" s="21"/>
      <c r="N14" s="12"/>
      <c r="O14" s="120"/>
    </row>
    <row r="15" spans="1:15" ht="15">
      <c r="A15" s="42"/>
      <c r="B15" s="6"/>
      <c r="C15" s="7"/>
      <c r="D15" s="50"/>
      <c r="E15" s="15"/>
      <c r="F15" s="49"/>
      <c r="G15" s="17"/>
      <c r="H15" s="17"/>
      <c r="I15" s="17"/>
      <c r="J15" s="17"/>
      <c r="K15" s="20"/>
      <c r="L15" s="20"/>
      <c r="M15" s="21"/>
      <c r="N15" s="12"/>
      <c r="O15" s="120"/>
    </row>
    <row r="16" spans="1:15" ht="15">
      <c r="A16" s="42"/>
      <c r="B16" s="6"/>
      <c r="C16" s="14"/>
      <c r="D16" s="14"/>
      <c r="E16" s="15"/>
      <c r="F16" s="49"/>
      <c r="G16" s="17"/>
      <c r="H16" s="17"/>
      <c r="I16" s="17"/>
      <c r="J16" s="17"/>
      <c r="K16" s="17"/>
      <c r="L16" s="17"/>
      <c r="M16" s="51"/>
      <c r="N16" s="12"/>
      <c r="O16" s="120"/>
    </row>
    <row r="17" spans="1:15" ht="15">
      <c r="A17" s="42"/>
      <c r="B17" s="6"/>
      <c r="C17" s="14"/>
      <c r="D17" s="14"/>
      <c r="E17" s="15"/>
      <c r="F17" s="19"/>
      <c r="G17" s="20"/>
      <c r="H17" s="20"/>
      <c r="I17" s="20"/>
      <c r="J17" s="20"/>
      <c r="K17" s="20"/>
      <c r="L17" s="117"/>
      <c r="M17" s="118"/>
      <c r="N17" s="12" t="s">
        <v>11</v>
      </c>
      <c r="O17" s="120"/>
    </row>
    <row r="18" spans="1:15" ht="15.75" thickBot="1">
      <c r="A18" s="42"/>
      <c r="B18" s="22"/>
      <c r="C18" s="23"/>
      <c r="D18" s="23"/>
      <c r="E18" s="52"/>
      <c r="F18" s="111"/>
      <c r="G18" s="112"/>
      <c r="H18" s="112"/>
      <c r="I18" s="112"/>
      <c r="J18" s="112"/>
      <c r="K18" s="112"/>
      <c r="L18" s="112"/>
      <c r="M18" s="113"/>
      <c r="N18" s="53"/>
      <c r="O18" s="120"/>
    </row>
    <row r="19" spans="1:15" ht="15.75" thickBot="1">
      <c r="A19" s="42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120"/>
    </row>
    <row r="20" spans="1:15" ht="19.5" thickBot="1">
      <c r="A20" s="42"/>
      <c r="B20" s="55" t="s">
        <v>34</v>
      </c>
      <c r="C20" s="38"/>
      <c r="D20" s="39"/>
      <c r="E20" s="108" t="s">
        <v>6</v>
      </c>
      <c r="F20" s="108"/>
      <c r="G20" s="108"/>
      <c r="H20" s="108"/>
      <c r="I20" s="108"/>
      <c r="J20" s="108"/>
      <c r="K20" s="108"/>
      <c r="L20" s="108"/>
      <c r="M20" s="105" t="s">
        <v>12</v>
      </c>
      <c r="N20" s="106"/>
      <c r="O20" s="120"/>
    </row>
    <row r="21" spans="1:15" ht="15.75" customHeight="1" thickBot="1">
      <c r="A21" s="42"/>
      <c r="B21" s="84" t="s">
        <v>8</v>
      </c>
      <c r="C21" s="92" t="s">
        <v>17</v>
      </c>
      <c r="D21" s="92" t="s">
        <v>18</v>
      </c>
      <c r="E21" s="86" t="s">
        <v>19</v>
      </c>
      <c r="F21" s="89" t="s">
        <v>35</v>
      </c>
      <c r="G21" s="90"/>
      <c r="H21" s="90"/>
      <c r="I21" s="90"/>
      <c r="J21" s="90"/>
      <c r="K21" s="90"/>
      <c r="L21" s="90"/>
      <c r="M21" s="91"/>
      <c r="N21" s="84" t="s">
        <v>9</v>
      </c>
      <c r="O21" s="120"/>
    </row>
    <row r="22" spans="1:15" ht="15">
      <c r="A22" s="42"/>
      <c r="B22" s="82"/>
      <c r="C22" s="87"/>
      <c r="D22" s="87"/>
      <c r="E22" s="87"/>
      <c r="F22" s="96" t="s">
        <v>31</v>
      </c>
      <c r="G22" s="97"/>
      <c r="H22" s="97"/>
      <c r="I22" s="97"/>
      <c r="J22" s="97"/>
      <c r="K22" s="97"/>
      <c r="L22" s="97"/>
      <c r="M22" s="98"/>
      <c r="N22" s="82"/>
      <c r="O22" s="120"/>
    </row>
    <row r="23" spans="1:15" ht="15.75" thickBot="1">
      <c r="A23" s="42"/>
      <c r="B23" s="85"/>
      <c r="C23" s="93"/>
      <c r="D23" s="93"/>
      <c r="E23" s="88"/>
      <c r="F23" s="43"/>
      <c r="G23" s="44"/>
      <c r="H23" s="44"/>
      <c r="I23" s="44"/>
      <c r="J23" s="44"/>
      <c r="K23" s="44"/>
      <c r="L23" s="44" t="s">
        <v>20</v>
      </c>
      <c r="M23" s="45" t="s">
        <v>33</v>
      </c>
      <c r="N23" s="85"/>
      <c r="O23" s="120"/>
    </row>
    <row r="24" spans="1:15" ht="15">
      <c r="A24" s="42"/>
      <c r="B24" s="33" t="s">
        <v>10</v>
      </c>
      <c r="C24" s="34">
        <v>400</v>
      </c>
      <c r="D24" s="34">
        <v>400</v>
      </c>
      <c r="E24" s="8" t="s">
        <v>16</v>
      </c>
      <c r="F24" s="46"/>
      <c r="G24" s="47"/>
      <c r="H24" s="47"/>
      <c r="I24" s="47"/>
      <c r="J24" s="47"/>
      <c r="K24" s="48"/>
      <c r="L24" s="48">
        <v>1000</v>
      </c>
      <c r="M24" s="56">
        <v>1000</v>
      </c>
      <c r="N24" s="32"/>
      <c r="O24" s="120"/>
    </row>
    <row r="25" spans="1:15" ht="15.75" customHeight="1">
      <c r="A25" s="42"/>
      <c r="B25" s="6"/>
      <c r="C25" s="7"/>
      <c r="D25" s="7"/>
      <c r="E25" s="8"/>
      <c r="F25" s="49"/>
      <c r="G25" s="17"/>
      <c r="H25" s="17"/>
      <c r="I25" s="17"/>
      <c r="J25" s="17"/>
      <c r="K25" s="20"/>
      <c r="L25" s="20"/>
      <c r="M25" s="21"/>
      <c r="N25" s="12"/>
      <c r="O25" s="120"/>
    </row>
    <row r="26" spans="1:15" ht="15.75" customHeight="1">
      <c r="A26" s="42"/>
      <c r="B26" s="6"/>
      <c r="C26" s="7"/>
      <c r="D26" s="50"/>
      <c r="E26" s="15"/>
      <c r="F26" s="49"/>
      <c r="G26" s="17"/>
      <c r="H26" s="17"/>
      <c r="I26" s="17"/>
      <c r="J26" s="17"/>
      <c r="K26" s="20"/>
      <c r="L26" s="20"/>
      <c r="M26" s="21"/>
      <c r="N26" s="12"/>
      <c r="O26" s="120"/>
    </row>
    <row r="27" spans="1:15" ht="15">
      <c r="A27" s="42"/>
      <c r="B27" s="6"/>
      <c r="C27" s="14"/>
      <c r="D27" s="14"/>
      <c r="E27" s="15"/>
      <c r="F27" s="49"/>
      <c r="G27" s="17"/>
      <c r="H27" s="17"/>
      <c r="I27" s="17"/>
      <c r="J27" s="17"/>
      <c r="K27" s="17"/>
      <c r="L27" s="17"/>
      <c r="M27" s="51"/>
      <c r="N27" s="12"/>
      <c r="O27" s="120"/>
    </row>
    <row r="28" spans="1:15" ht="15">
      <c r="A28" s="42"/>
      <c r="B28" s="6"/>
      <c r="C28" s="14"/>
      <c r="D28" s="14"/>
      <c r="E28" s="15"/>
      <c r="F28" s="19"/>
      <c r="G28" s="20"/>
      <c r="H28" s="20"/>
      <c r="I28" s="20"/>
      <c r="J28" s="20"/>
      <c r="K28" s="20"/>
      <c r="L28" s="117"/>
      <c r="M28" s="118"/>
      <c r="N28" s="12" t="s">
        <v>11</v>
      </c>
      <c r="O28" s="120"/>
    </row>
    <row r="29" spans="1:15" ht="15.75" thickBot="1">
      <c r="A29" s="42"/>
      <c r="B29" s="22"/>
      <c r="C29" s="23"/>
      <c r="D29" s="23"/>
      <c r="E29" s="52"/>
      <c r="F29" s="111"/>
      <c r="G29" s="112"/>
      <c r="H29" s="112"/>
      <c r="I29" s="112"/>
      <c r="J29" s="112"/>
      <c r="K29" s="112"/>
      <c r="L29" s="112"/>
      <c r="M29" s="113"/>
      <c r="N29" s="53"/>
      <c r="O29" s="120"/>
    </row>
    <row r="30" spans="1:15" ht="15.75" thickBot="1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121"/>
    </row>
    <row r="33" ht="15.75" thickBot="1"/>
    <row r="34" spans="1:15" ht="15.75" thickBot="1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/>
    </row>
    <row r="35" spans="1:15" ht="19.5" thickBot="1">
      <c r="A35" s="5"/>
      <c r="B35" s="62" t="s">
        <v>13</v>
      </c>
      <c r="C35" s="63"/>
      <c r="D35" s="63"/>
      <c r="E35" s="64"/>
      <c r="F35" s="108" t="s">
        <v>14</v>
      </c>
      <c r="G35" s="108"/>
      <c r="H35" s="108"/>
      <c r="I35" s="108"/>
      <c r="J35" s="108"/>
      <c r="K35" s="108"/>
      <c r="L35" s="108"/>
      <c r="M35" s="108"/>
      <c r="N35" s="65" t="s">
        <v>12</v>
      </c>
      <c r="O35" s="13"/>
    </row>
    <row r="36" spans="1:15" ht="19.5" thickBot="1">
      <c r="A36" s="5"/>
      <c r="B36" s="114" t="s">
        <v>8</v>
      </c>
      <c r="C36" s="92" t="s">
        <v>17</v>
      </c>
      <c r="D36" s="92" t="s">
        <v>18</v>
      </c>
      <c r="E36" s="92" t="s">
        <v>19</v>
      </c>
      <c r="F36" s="99" t="s">
        <v>30</v>
      </c>
      <c r="G36" s="100"/>
      <c r="H36" s="100"/>
      <c r="I36" s="100"/>
      <c r="J36" s="100"/>
      <c r="K36" s="100"/>
      <c r="L36" s="100"/>
      <c r="M36" s="101"/>
      <c r="N36" s="81" t="s">
        <v>9</v>
      </c>
      <c r="O36" s="13"/>
    </row>
    <row r="37" spans="1:15" ht="15.75" thickBot="1">
      <c r="A37" s="5"/>
      <c r="B37" s="115"/>
      <c r="C37" s="87"/>
      <c r="D37" s="87"/>
      <c r="E37" s="87"/>
      <c r="F37" s="102" t="s">
        <v>31</v>
      </c>
      <c r="G37" s="103"/>
      <c r="H37" s="103"/>
      <c r="I37" s="103"/>
      <c r="J37" s="103"/>
      <c r="K37" s="103"/>
      <c r="L37" s="103"/>
      <c r="M37" s="104"/>
      <c r="N37" s="82"/>
      <c r="O37" s="13"/>
    </row>
    <row r="38" spans="1:15" ht="15.75" thickBot="1">
      <c r="A38" s="5"/>
      <c r="B38" s="116"/>
      <c r="C38" s="93"/>
      <c r="D38" s="93"/>
      <c r="E38" s="93"/>
      <c r="F38" s="66"/>
      <c r="G38" s="67"/>
      <c r="H38" s="67"/>
      <c r="I38" s="67"/>
      <c r="J38" s="67"/>
      <c r="K38" s="67"/>
      <c r="L38" s="68" t="s">
        <v>21</v>
      </c>
      <c r="M38" s="68" t="s">
        <v>33</v>
      </c>
      <c r="N38" s="83"/>
      <c r="O38" s="13"/>
    </row>
    <row r="39" spans="1:15" ht="21.75" customHeight="1">
      <c r="A39" s="5"/>
      <c r="B39" s="33" t="s">
        <v>10</v>
      </c>
      <c r="C39" s="34">
        <v>400</v>
      </c>
      <c r="D39" s="34">
        <v>400</v>
      </c>
      <c r="E39" s="8" t="s">
        <v>16</v>
      </c>
      <c r="F39" s="35"/>
      <c r="G39" s="36"/>
      <c r="H39" s="36"/>
      <c r="I39" s="36"/>
      <c r="J39" s="36"/>
      <c r="K39" s="36"/>
      <c r="L39" s="1"/>
      <c r="M39" s="2"/>
      <c r="N39" s="32"/>
      <c r="O39" s="13"/>
    </row>
    <row r="40" spans="1:15" ht="45" customHeight="1">
      <c r="A40" s="5"/>
      <c r="B40" s="6"/>
      <c r="C40" s="7"/>
      <c r="D40" s="7"/>
      <c r="E40" s="8"/>
      <c r="F40" s="9"/>
      <c r="G40" s="10"/>
      <c r="H40" s="10"/>
      <c r="I40" s="10"/>
      <c r="J40" s="10"/>
      <c r="K40" s="10"/>
      <c r="L40" s="10"/>
      <c r="M40" s="11"/>
      <c r="N40" s="12"/>
      <c r="O40" s="13"/>
    </row>
    <row r="41" spans="1:16" ht="15" customHeight="1">
      <c r="A41" s="5"/>
      <c r="B41" s="6"/>
      <c r="C41" s="14"/>
      <c r="D41" s="14"/>
      <c r="E41" s="15"/>
      <c r="F41" s="9"/>
      <c r="G41" s="10"/>
      <c r="H41" s="10"/>
      <c r="I41" s="10"/>
      <c r="J41" s="10"/>
      <c r="K41" s="10"/>
      <c r="L41" s="10"/>
      <c r="M41" s="11"/>
      <c r="N41" s="12"/>
      <c r="O41" s="13"/>
      <c r="P41" s="16"/>
    </row>
    <row r="42" spans="1:16" ht="15" customHeight="1">
      <c r="A42" s="5"/>
      <c r="B42" s="6"/>
      <c r="C42" s="14"/>
      <c r="D42" s="14"/>
      <c r="E42" s="15"/>
      <c r="F42" s="9"/>
      <c r="G42" s="10"/>
      <c r="H42" s="10"/>
      <c r="I42" s="17"/>
      <c r="J42" s="17"/>
      <c r="K42" s="17"/>
      <c r="L42" s="17"/>
      <c r="M42" s="18"/>
      <c r="N42" s="12"/>
      <c r="O42" s="13"/>
      <c r="P42" s="16"/>
    </row>
    <row r="43" spans="1:16" ht="15" customHeight="1">
      <c r="A43" s="5"/>
      <c r="B43" s="6"/>
      <c r="C43" s="14"/>
      <c r="D43" s="14"/>
      <c r="E43" s="14"/>
      <c r="F43" s="19"/>
      <c r="G43" s="20"/>
      <c r="H43" s="20"/>
      <c r="I43" s="20"/>
      <c r="J43" s="20"/>
      <c r="K43" s="20"/>
      <c r="L43" s="20"/>
      <c r="M43" s="21"/>
      <c r="N43" s="12"/>
      <c r="O43" s="13"/>
      <c r="P43" s="16"/>
    </row>
    <row r="44" spans="1:16" ht="15" customHeight="1" thickBot="1">
      <c r="A44" s="5"/>
      <c r="B44" s="22"/>
      <c r="C44" s="23"/>
      <c r="D44" s="23"/>
      <c r="E44" s="23"/>
      <c r="F44" s="24"/>
      <c r="G44" s="25"/>
      <c r="H44" s="25"/>
      <c r="I44" s="25"/>
      <c r="J44" s="25"/>
      <c r="K44" s="25"/>
      <c r="L44" s="25"/>
      <c r="M44" s="26"/>
      <c r="N44" s="12"/>
      <c r="O44" s="13"/>
      <c r="P44" s="16"/>
    </row>
    <row r="45" spans="1:16" ht="15" customHeight="1" thickBot="1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9"/>
      <c r="P45" s="16"/>
    </row>
    <row r="46" spans="15:16" ht="15" customHeight="1">
      <c r="O46" s="16"/>
      <c r="P46" s="16"/>
    </row>
    <row r="47" spans="1:16" ht="15" customHeight="1">
      <c r="A47" s="109" t="s">
        <v>36</v>
      </c>
      <c r="B47" s="109"/>
      <c r="C47" s="109"/>
      <c r="D47" s="109"/>
      <c r="E47" s="109"/>
      <c r="F47" s="109"/>
      <c r="G47" s="109"/>
      <c r="H47" s="109"/>
      <c r="I47" s="109"/>
      <c r="J47" s="109"/>
      <c r="O47" s="16"/>
      <c r="P47" s="16"/>
    </row>
    <row r="48" spans="1:16" ht="1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O48" s="16"/>
      <c r="P48" s="16"/>
    </row>
    <row r="49" spans="1:16" ht="1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O49" s="16"/>
      <c r="P49" s="16"/>
    </row>
    <row r="50" spans="1:16" ht="1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O50" s="16"/>
      <c r="P50" s="16"/>
    </row>
    <row r="51" spans="1:16" ht="15">
      <c r="A51" s="110" t="s">
        <v>37</v>
      </c>
      <c r="B51" s="110"/>
      <c r="C51" s="110"/>
      <c r="D51" s="110"/>
      <c r="E51" s="110"/>
      <c r="F51" s="110"/>
      <c r="G51" s="110"/>
      <c r="H51" s="110"/>
      <c r="I51" s="110"/>
      <c r="J51" s="110"/>
      <c r="O51" s="16"/>
      <c r="P51" s="16"/>
    </row>
    <row r="52" spans="1:14" ht="15">
      <c r="A52" s="30" t="s">
        <v>23</v>
      </c>
      <c r="B52" s="31"/>
      <c r="C52" s="31"/>
      <c r="D52" s="31"/>
      <c r="E52" s="31"/>
      <c r="F52" s="31"/>
      <c r="G52" s="31"/>
      <c r="H52" s="31"/>
      <c r="I52" s="31"/>
      <c r="J52" s="31"/>
      <c r="K52" s="16"/>
      <c r="L52" s="16"/>
      <c r="M52" s="16"/>
      <c r="N52" s="16"/>
    </row>
    <row r="53" spans="1:14" ht="15">
      <c r="A53" s="30" t="s">
        <v>24</v>
      </c>
      <c r="B53" s="31"/>
      <c r="C53" s="31"/>
      <c r="D53" s="31"/>
      <c r="E53" s="31"/>
      <c r="F53" s="31"/>
      <c r="G53" s="31"/>
      <c r="H53" s="31"/>
      <c r="I53" s="31"/>
      <c r="J53" s="31"/>
      <c r="K53" s="16"/>
      <c r="L53" s="16"/>
      <c r="M53" s="16"/>
      <c r="N53" s="16"/>
    </row>
    <row r="54" spans="1:14" ht="15">
      <c r="A54" s="30" t="s">
        <v>25</v>
      </c>
      <c r="B54" s="31"/>
      <c r="C54" s="31"/>
      <c r="D54" s="31"/>
      <c r="E54" s="31"/>
      <c r="F54" s="31"/>
      <c r="G54" s="31"/>
      <c r="H54" s="31"/>
      <c r="I54" s="31"/>
      <c r="J54" s="31"/>
      <c r="K54" s="16"/>
      <c r="L54" s="16"/>
      <c r="M54" s="16"/>
      <c r="N54" s="16"/>
    </row>
    <row r="55" spans="1:14" ht="15">
      <c r="A55" s="30" t="s">
        <v>38</v>
      </c>
      <c r="B55" s="31"/>
      <c r="C55" s="31"/>
      <c r="D55" s="31"/>
      <c r="E55" s="31"/>
      <c r="F55" s="31"/>
      <c r="G55" s="31"/>
      <c r="H55" s="31"/>
      <c r="I55" s="31"/>
      <c r="J55" s="31"/>
      <c r="K55" s="16"/>
      <c r="L55" s="16"/>
      <c r="M55" s="16"/>
      <c r="N55" s="16"/>
    </row>
    <row r="56" spans="1:14" ht="15">
      <c r="A56" s="30" t="s">
        <v>26</v>
      </c>
      <c r="B56" s="31"/>
      <c r="C56" s="31"/>
      <c r="D56" s="31"/>
      <c r="E56" s="31"/>
      <c r="F56" s="31"/>
      <c r="G56" s="31"/>
      <c r="H56" s="31"/>
      <c r="I56" s="31"/>
      <c r="J56" s="31"/>
      <c r="K56" s="16"/>
      <c r="L56" s="16"/>
      <c r="M56" s="16"/>
      <c r="N56" s="16"/>
    </row>
    <row r="57" spans="1:14" ht="15">
      <c r="A57" s="30" t="s">
        <v>27</v>
      </c>
      <c r="B57" s="31"/>
      <c r="C57" s="31"/>
      <c r="D57" s="31"/>
      <c r="E57" s="31"/>
      <c r="F57" s="31"/>
      <c r="G57" s="31"/>
      <c r="H57" s="31"/>
      <c r="I57" s="31"/>
      <c r="J57" s="31"/>
      <c r="K57" s="16"/>
      <c r="L57" s="16"/>
      <c r="M57" s="16"/>
      <c r="N57" s="16"/>
    </row>
    <row r="58" spans="1:14" ht="15">
      <c r="A58" s="30" t="s">
        <v>32</v>
      </c>
      <c r="B58" s="31"/>
      <c r="C58" s="31"/>
      <c r="D58" s="31"/>
      <c r="E58" s="31"/>
      <c r="F58" s="31"/>
      <c r="G58" s="31"/>
      <c r="H58" s="31"/>
      <c r="I58" s="31"/>
      <c r="J58" s="31"/>
      <c r="K58" s="16"/>
      <c r="L58" s="16"/>
      <c r="M58" s="16"/>
      <c r="N58" s="16"/>
    </row>
    <row r="59" spans="1:14" ht="15">
      <c r="A59" s="30" t="s">
        <v>28</v>
      </c>
      <c r="B59" s="31"/>
      <c r="C59" s="31"/>
      <c r="D59" s="31"/>
      <c r="E59" s="31"/>
      <c r="F59" s="31"/>
      <c r="G59" s="31"/>
      <c r="H59" s="31"/>
      <c r="I59" s="31"/>
      <c r="J59" s="31"/>
      <c r="K59" s="16"/>
      <c r="L59" s="16"/>
      <c r="M59" s="16"/>
      <c r="N59" s="16"/>
    </row>
    <row r="60" spans="1:14" ht="15">
      <c r="A60" s="30" t="s">
        <v>29</v>
      </c>
      <c r="B60" s="31"/>
      <c r="C60" s="31"/>
      <c r="D60" s="31"/>
      <c r="E60" s="31"/>
      <c r="F60" s="31"/>
      <c r="G60" s="31"/>
      <c r="H60" s="31"/>
      <c r="I60" s="31"/>
      <c r="J60" s="31"/>
      <c r="K60" s="16"/>
      <c r="L60" s="16"/>
      <c r="M60" s="16"/>
      <c r="N60" s="16"/>
    </row>
    <row r="61" spans="1:14" ht="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1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</sheetData>
  <sheetProtection sheet="1" objects="1" scenarios="1" selectLockedCells="1"/>
  <mergeCells count="35">
    <mergeCell ref="O10:O30"/>
    <mergeCell ref="B21:B23"/>
    <mergeCell ref="C21:C23"/>
    <mergeCell ref="D21:D23"/>
    <mergeCell ref="E21:E23"/>
    <mergeCell ref="F21:M21"/>
    <mergeCell ref="F22:M22"/>
    <mergeCell ref="L28:M28"/>
    <mergeCell ref="F29:M29"/>
    <mergeCell ref="K2:M2"/>
    <mergeCell ref="F9:M9"/>
    <mergeCell ref="A47:J50"/>
    <mergeCell ref="A51:J51"/>
    <mergeCell ref="F18:M18"/>
    <mergeCell ref="F35:M35"/>
    <mergeCell ref="B36:B38"/>
    <mergeCell ref="E36:E38"/>
    <mergeCell ref="L17:M17"/>
    <mergeCell ref="K3:M3"/>
    <mergeCell ref="E20:L20"/>
    <mergeCell ref="N36:N38"/>
    <mergeCell ref="B10:B12"/>
    <mergeCell ref="E10:E12"/>
    <mergeCell ref="F10:M10"/>
    <mergeCell ref="N10:N12"/>
    <mergeCell ref="D10:D12"/>
    <mergeCell ref="D36:D38"/>
    <mergeCell ref="C10:C12"/>
    <mergeCell ref="C36:C38"/>
    <mergeCell ref="L13:M13"/>
    <mergeCell ref="F11:M11"/>
    <mergeCell ref="F36:M36"/>
    <mergeCell ref="F37:M37"/>
    <mergeCell ref="N21:N23"/>
    <mergeCell ref="M20:N20"/>
  </mergeCells>
  <dataValidations count="12">
    <dataValidation type="whole" operator="greaterThanOrEqual" allowBlank="1" showInputMessage="1" showErrorMessage="1" errorTitle="Chybové hlášení" error="Zadejte hodnotu v celých Kč, jež je větší než 0!" sqref="F39:H42 I41:J42 K42:M42">
      <formula1>1</formula1>
    </dataValidation>
    <dataValidation type="whole" operator="greaterThanOrEqual" allowBlank="1" showInputMessage="1" showErrorMessage="1" errorTitle="Chybové hlášení" error="Vložte množství v celých m3, jež je větší než 0." sqref="G13:J16 K13 K16:M16 F13:F18 G24:J27 K24 K27:M27 F24:F29">
      <formula1>1</formula1>
    </dataValidation>
    <dataValidation type="whole" allowBlank="1" showInputMessage="1" showErrorMessage="1" errorTitle="Chybové hlášení" error="Je zadána vyšší, než povolená hodnota" sqref="I39">
      <formula1>1</formula1>
      <formula2>310</formula2>
    </dataValidation>
    <dataValidation type="whole" allowBlank="1" showInputMessage="1" showErrorMessage="1" errorTitle="Chybové hlášení" error="Je zadána vyšší, než povolená hodnota" sqref="J39">
      <formula1>1</formula1>
      <formula2>290</formula2>
    </dataValidation>
    <dataValidation type="whole" allowBlank="1" showInputMessage="1" showErrorMessage="1" errorTitle="Chybové hlášení" error="Je zadána vyšší, než povolená hodnota" sqref="K39:K40 L40:M40">
      <formula1>1</formula1>
      <formula2>340</formula2>
    </dataValidation>
    <dataValidation type="whole" allowBlank="1" showInputMessage="1" showErrorMessage="1" errorTitle="Chybové hlášení" error="Je zadána vyšší, než povolená hodnota" sqref="I40">
      <formula1>1</formula1>
      <formula2>320</formula2>
    </dataValidation>
    <dataValidation type="whole" allowBlank="1" showInputMessage="1" showErrorMessage="1" errorTitle="Chybové hlášení" error="Je zadána vyšší, než povolená hodnota" sqref="J40">
      <formula1>1</formula1>
      <formula2>300</formula2>
    </dataValidation>
    <dataValidation type="whole" allowBlank="1" showInputMessage="1" showErrorMessage="1" errorTitle="Chybové hlášení" error="Je zadána vyšší, než povolená hodnota" sqref="F43:K43">
      <formula1>1</formula1>
      <formula2>60</formula2>
    </dataValidation>
    <dataValidation type="whole" allowBlank="1" showInputMessage="1" showErrorMessage="1" errorTitle="Chybové hlášení" error="Je zadána vyšší, než povolená hodnota" sqref="F44:M44">
      <formula1>1</formula1>
      <formula2>150</formula2>
    </dataValidation>
    <dataValidation type="whole" allowBlank="1" showInputMessage="1" showErrorMessage="1" errorTitle="Chybové hlášení" error="Zadejte hodnotu v celých Kč, jež je větší než 0!" sqref="K41:M41">
      <formula1>1</formula1>
      <formula2>340</formula2>
    </dataValidation>
    <dataValidation type="whole" allowBlank="1" showInputMessage="1" showErrorMessage="1" errorTitle="Chybové hlášení" error="Je zadána vyšší, než povolená hodnota" sqref="L43:M43">
      <formula1>1</formula1>
      <formula2>80</formula2>
    </dataValidation>
    <dataValidation type="whole" operator="lessThanOrEqual" allowBlank="1" showInputMessage="1" showErrorMessage="1" sqref="M39 L39">
      <formula1>L24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A451E-63B3-4234-9529-FF0060B19DA8}">
  <dimension ref="A1:A1"/>
  <sheetViews>
    <sheetView workbookViewId="0" topLeftCell="A1">
      <selection activeCell="F29" sqref="F29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Iveta Matějů</dc:creator>
  <cp:keywords/>
  <dc:description/>
  <cp:lastModifiedBy>Ing. Bc. Iveta Matějů</cp:lastModifiedBy>
  <dcterms:created xsi:type="dcterms:W3CDTF">2023-12-04T09:28:58Z</dcterms:created>
  <dcterms:modified xsi:type="dcterms:W3CDTF">2024-05-30T08:53:18Z</dcterms:modified>
  <cp:category/>
  <cp:version/>
  <cp:contentType/>
  <cp:contentStatus/>
</cp:coreProperties>
</file>