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zuzanahradilgawlova/Desktop/karlovy vary/41. OŘ_ZŠ Truhlářská_Školící pomůcky/ZD/"/>
    </mc:Choice>
  </mc:AlternateContent>
  <xr:revisionPtr revIDLastSave="0" documentId="13_ncr:1_{693DE8BF-E3DF-8F46-ABA8-9E3EA8B2CD62}" xr6:coauthVersionLast="47" xr6:coauthVersionMax="47" xr10:uidLastSave="{00000000-0000-0000-0000-000000000000}"/>
  <bookViews>
    <workbookView xWindow="0" yWindow="500" windowWidth="23260" windowHeight="12460" xr2:uid="{00000000-000D-0000-FFFF-FFFF00000000}"/>
  </bookViews>
  <sheets>
    <sheet name="List3"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4" l="1"/>
  <c r="H31" i="4" s="1"/>
  <c r="G32" i="4"/>
  <c r="H32" i="4" s="1"/>
  <c r="G33" i="4"/>
  <c r="H33" i="4" s="1"/>
  <c r="G34" i="4"/>
  <c r="H34" i="4" s="1"/>
  <c r="G35" i="4"/>
  <c r="H35" i="4" s="1"/>
  <c r="G36" i="4"/>
  <c r="H36" i="4" s="1"/>
  <c r="G37" i="4"/>
  <c r="H37" i="4" s="1"/>
  <c r="G38" i="4"/>
  <c r="H38" i="4" s="1"/>
  <c r="G39" i="4"/>
  <c r="H39" i="4" s="1"/>
  <c r="G40" i="4"/>
  <c r="H40" i="4" s="1"/>
  <c r="G30" i="4" l="1"/>
  <c r="H30" i="4" s="1"/>
  <c r="G27" i="4"/>
  <c r="H27" i="4" s="1"/>
  <c r="G28" i="4"/>
  <c r="H28" i="4" s="1"/>
  <c r="G29" i="4"/>
  <c r="H29" i="4" s="1"/>
  <c r="G25" i="4"/>
  <c r="H25" i="4" s="1"/>
  <c r="G24" i="4"/>
  <c r="H24" i="4" s="1"/>
  <c r="G20" i="4"/>
  <c r="H20" i="4" s="1"/>
  <c r="G18" i="4"/>
  <c r="H18" i="4" s="1"/>
  <c r="G16" i="4"/>
  <c r="H16" i="4" s="1"/>
  <c r="G14" i="4"/>
  <c r="H14" i="4" s="1"/>
  <c r="G13" i="4"/>
  <c r="H13" i="4" s="1"/>
  <c r="G10" i="4"/>
  <c r="H10" i="4" s="1"/>
  <c r="G19" i="4"/>
  <c r="H19" i="4" s="1"/>
  <c r="G11" i="4"/>
  <c r="H11" i="4" s="1"/>
  <c r="G8" i="4"/>
  <c r="H8" i="4" s="1"/>
  <c r="G7" i="4"/>
  <c r="H7" i="4" s="1"/>
  <c r="G9" i="4"/>
  <c r="H9" i="4" s="1"/>
  <c r="G12" i="4"/>
  <c r="H12" i="4" s="1"/>
  <c r="G15" i="4"/>
  <c r="H15" i="4" s="1"/>
  <c r="G17" i="4"/>
  <c r="H17" i="4" s="1"/>
  <c r="G21" i="4"/>
  <c r="H21" i="4" s="1"/>
  <c r="G22" i="4"/>
  <c r="H22" i="4" s="1"/>
  <c r="G23" i="4"/>
  <c r="H23" i="4" s="1"/>
  <c r="G26" i="4"/>
  <c r="H26" i="4" s="1"/>
  <c r="H41" i="4" l="1"/>
  <c r="G41" i="4"/>
</calcChain>
</file>

<file path=xl/sharedStrings.xml><?xml version="1.0" encoding="utf-8"?>
<sst xmlns="http://schemas.openxmlformats.org/spreadsheetml/2006/main" count="76" uniqueCount="74">
  <si>
    <t>J.cena</t>
  </si>
  <si>
    <t>%</t>
  </si>
  <si>
    <t>DPH</t>
  </si>
  <si>
    <t>ks</t>
  </si>
  <si>
    <t>Botanika</t>
  </si>
  <si>
    <t>Hry</t>
  </si>
  <si>
    <t>Vědomostní pexesa - houby</t>
  </si>
  <si>
    <t>Nástěnný přehled pro výuku v učebně</t>
  </si>
  <si>
    <t xml:space="preserve">Sada preparátů Botanika č. 2 oubory mikroskopických preparátů ve špičkové kvalitě.
Každý preparát opatřen jmenovkou. Uloženo v pevné kartonové krabičce, na víku soupis všech preparátů.
Tyto preparáty jsou podle osnov biologie pro základní a střední školy.
Sada preparátů Botanika č. 2 (12 kusů)
1.  Přeslička, sporofly ve strobilu
2.  Zelená řasa (Šroubatka)
3.  Plíseň hlavičková
4.  Plíseň Mucor
5.  Borovice (Pinus sp.) Samčí šištice (příčný řez)
6.  Výtrusnice kapradiny
7.  Borovice (pyl)
8.  Mech ploník obecný – Polytrichum commune
9.  Sphagnum, mech (rašeliník)
10.  Plodnice bílé houby (hřib obecný)
11.  Lupenatá houba
12.  Mech měřík
</t>
  </si>
  <si>
    <t>Mikroskopická sada preparátů</t>
  </si>
  <si>
    <t>Sada preparátů zoologie</t>
  </si>
  <si>
    <t>Preparáty-Bakterie a primitivní organizmy, Mikroskopická sada preparátů vhodná pro učivo biologie na základních a středních školách.
Sada obsahuje 10 preparátů:
Senná bakterie (Bacillus subtilis)
Bakterie mléčného kvašení (Streptococus lactis)
Hnilobná bakterie (Proteus vulgaris)
Střevní bakterie (Escherichia coli)
Paratyfová bakterie (Salmonela paratyphi)
Původce úplavice (Shingella dysenteriae)
Bakterie způsobující hnisání (Staphylococus pyogenes)
Bakterie z úst člověka
Bakterie ze sýra
Bakterie z droždí
Preparáty jsou uloženy v dřevěné krabičce.
Každá sada obsahuje 10 ks preparátů a náhradní krycí a podložní skla.</t>
  </si>
  <si>
    <t>Detailní popis Sada preparátů Zoologie (12 kusů)
Soubory mikroskopických preparátů ve špičkové kvalitě.
Každý preparát opatřen jmenovkou. Uloženo v pevné kartonové krabičce, na víku soupis všech preparátů.
Tyto preparáty jsou podle osnov biologie pro základní a střední školy.
Sada preparátů Zoologie (12 kusů)
1.  Hrotnatka (Daphnia sp.)
2.  Buchanka (Cyclops sp.)
3.  Váleč koulivý (Volvox globator)
4.  Krásnoočko zelené (Euglena viridis)
5.  Trepka velká (Paramecium caudatum)
6.  Včela medonosná, končetina
7.  Žížala obecná (Lumbricus terrestris) příčný řez
8.  Škrkavka koňská (Ascaris megalocephala) příčný řez
9.  Komár (Culex sp.)
10. Včela medonosná, křídlo
11. Kukla komára
12. Motýl – křídlo</t>
  </si>
  <si>
    <t>Plastová nádobka s lupou pro pozorování drobných předmětů či živočichů.
šroubovací víko s 1 pevnou a 1 sklopnou lupou
průměr lupy 30 a 45 mm
2 a 4násobné zvětšení</t>
  </si>
  <si>
    <t>Nádoba na pozorování brouků</t>
  </si>
  <si>
    <t>Sada preparátů botanika</t>
  </si>
  <si>
    <t>Preparační souprava</t>
  </si>
  <si>
    <t>Laboratorní lahvičky s kapátky</t>
  </si>
  <si>
    <t>Experimentální sada - funkce oka</t>
  </si>
  <si>
    <t>Detailní popis Experimentální sada – funkce oka
Seznámí žáky s funkcí oka a poskytne odpovědi na otázky, jako proč někteří lidé potřebují brýle.
Sada obsahuje:
pracovní listy
7 různých optických čoček
LED světelný zdroj
návod</t>
  </si>
  <si>
    <t>Torza člověka - výuková pomůcka</t>
  </si>
  <si>
    <t>Objevování našich smyslů - výuková pomůcka</t>
  </si>
  <si>
    <t>Prozkoumejte lidské tělo vrstvu po vrstvě odlupováním transparentních fólií. Předveďte na „Průhledném muži“ stavbu celé kostry a nervového systému. Přes 200 rysů je pojmenováno a registrováno na tomto fascinujícím plakátu. Vrstvy Průhledného muže představují následující systémy:
1.vrstva – svalstvo hlavy, krku, hrudi a břicha
2.vrstva – Mozek, štítná žláza, slinné žlázy, oči, jazyk, zuby, srdce a hlavní cévy, plíce, žaludek, játra, střeva
3.vrstva – dutiny, nos, septum, jazyk, průdušnice, srdce, komory, cévy, slinivka, slezina a tlusté střevo
4.vrstva – jícen, pohrudnice, aorta, inferiorní žíly, mezižeberní cévy a nervy, autonomní nervstvo trupu, ledviny a nadledviny
5.vrstva (kompletní postava) – mozek, hltan, páteř, hrudní koš, svaly horních a dolních končetin, pánevní orgány a svaly</t>
  </si>
  <si>
    <t>Sada nauka o rostlinách poskytuje základ o botanice s řadou interaktivních a praktických nástrojů, které pomohou studentům pochopit a porozumět základním pojmům a terminologii.</t>
  </si>
  <si>
    <t>celkem bez DPH</t>
  </si>
  <si>
    <t>celkem s DPH</t>
  </si>
  <si>
    <t>popis položky</t>
  </si>
  <si>
    <t>bez DPH</t>
  </si>
  <si>
    <t>Mobilní robotická předprogramovaná souprava se 2 motory, na mechanické platformě, obsahuje 3 konektory s rozhraním USB pro senzory nebo externí ovladače, mikro USB konektor pro externí napájení a 5x integrované infračerné senzory, detektor bílé a černé čáry, kolečka, ovladač, flash paměť, USB adaptér pro připojení silnější baterie, propojovací kabel USB/USB mikro, výkonný akumulátor s kapacitou více než 2000 mAh.
Samostatný program pro ovládání robota s možností programování bezdrátově přes Wi-Fi. Vestavěný program pro orientaci při pohybu po čáře a možnost naprogramovat pohyb vůči překážce. Zadavatel požaduje vzájemnou kompatibilitu senzorů dodaných v měřících sadách pro použití v robotických modelech.</t>
  </si>
  <si>
    <t>Mobilní robotická předprogramovaná souprava se 2 motory, na mechanické platformě, obsahuje 3 konektory s rozhraním USB pro senzory nebo externí ovladače, mikro USB konektor pro externí napájení a 5x integrované infračerné senzory, detektor bílé a černé čáry, kolečka, ovladač, flash paměť, USB adaptér pro připojení silnější baterie, propojovací kabel USB/USB mikro, výkonný akumulátor s kapacitou více než 2000 mAh, Wi-Fi modul s USB rozhraním pro programování robota.
Robotická ruka (USB rozhraní, mikroprocesor), kombinace modulů vyhledávání a vysílání IR záření (USB rozhraní, mikroprocesor); modul senzoru měření vzdálenosti (USB rozhraní, mikroprocesor).
Samostatný program pro ovládání robota s možností programování bezdrátově přes Wi-Fi. Vestavěný program pro orientaci při pohybu po čáře a možnost naprogramovat pohyb vůči překážce.  Zadavatel požaduje vzájemnou kompatibilitu senzorů dodaných v měřících sadách pro použití v robotických modelech.</t>
  </si>
  <si>
    <t>Zkušební plocha min. 1 m2 pro testování robota pro jízdu po čáře a překážky.</t>
  </si>
  <si>
    <t>Třídní sada pro robotiku (classroom kit) obsahuje 5x základní sadu plus 1x box s díly navíc, mantinely pro herní pole, nabíječku, 2 tašky na uskladnění a přenášení.</t>
  </si>
  <si>
    <t>Stolní zařízení pro FDM (Fused Deposition Modeling) 3D tisk z různých materiálů jako je kyselina polymléčná (PLA), polyetyléntereftalát (PET), Akrylonitrilbutadienstyren (ABS), Polyamid (nylon - PA) a různé kompozity nylonu s karbonem aj., a to ve formě plastových strun standardního průměru 1.75mm, součástí zařízení je pevná, homogenně vyhřívaná podložka s vyměnitelnými pláty, potaženými univerzálním tiskovým povrchem polyetherimidem (PEI). Pro maximální přesnost a kvalitu tisku i vysokých modelů musí být podložka s tiskovým plátem statická a nesmí se pohybovat v žádném ze směrů. Zařízení schopné rychlého pohybu tiskové hlavy rychlostí alespoň 180 mm/s ve všech 3 osách (X, Y, Z,), schopné přesného pohybu tiskové hlavy ve 3D prostoru pro maximální rozlišení a detailní tisk malých objektů díky minimální váze tiskové hlavy nezatěžované extruderem, včetně automatické kalibrace tiskové hlavy vůči vyhřívané tiskové podložce, kompletně vybavené pro bezobslužný tisk - čidlo dojití filamentu, kamera pro sledování tisku včetně osvětlení tiskové plochy, vzdálená SW správa včetně možnosti vypnutí. Maximální výška tisknutelného objektu alespoň 500 mm a šířka v průměru alespoň 250 mm. Tisková hlava jednoduše vyměnitelná – dostupnost různých variant hlavy s různými variantami hotendů a uživatelsky vyměnitelnými tryskami různých průměrů minimálně v rozsahu 0,25 – 1 mm, schopná zpracovávat materiály v teplotním rozsahu minimálně 30°C až 300°C, zařízení s převodovaným extruderem, umístěným na rámu pro přesnou kontrolu dávkování filamentu bovdenem do hotendu. Zařízení s možností připojení druhého extruderu pro tisk průmyslových a flexibilních materiálů s využitím technologie direct drive (přímé dávkování filamentu) s externě umístěným motorem extruderu nezatěžujícím tiskovou hlavu, podporující (=s možností rozšíření o) vícefilamentový tisk s použitím minimálně 4 tiskových materiálů nebo barev, zajištující kontinuální průtok filamentu bez použití více hotendů. Bezdrátový barevný dotykový ovládací displej s vlastní ovládací aplikací, 32bit elektronika ovládající pohyb 3D tiskárny a sekundární elektronika pro zajištění komunikace s periferiemi USB nebo komunikace přes Wifi/LAN</t>
  </si>
  <si>
    <t xml:space="preserve">Učitelská sada měřících senzorů obsahuje: 
USB modul - umožňující rychlé připojení senzorů k počítači, softwarová neomezená multilicence v českém jazyce pro zaznamenávání a ukládání dat v reálném čase, modul baterie, grafický zobrazovací modul pro zobrazení experimentu bez PC, WiFi komunikační modul pro zobrazení na tabletech, smartphonech.  Senzor teploty s nerezovým čidlem s rozsahem min. -40 až 140°C, oxymetr s meřením rozpuštěného kyslíku ve vodě i ve vzduchu, pH metr s rozsahem min.0-14pH, senzor relativní vlhkosti, senzor vodivosti, kolorimetr, CO2 senzor, barometr s rozsahem min. 80-106kPa, kapkový senzor, senzor salinity, senzor zakalení, senzor povrchové teploty, senzor teplot širokého rozsahu s rozsem min. -200 až 1200°C, infračervený termometrický senzor. Každý senzor musí mít procesor a flash pamět s uložením min. 5 měření přímo v senzoru. Zadavatel požaduje kompatibilitu všech senzorů obsažených v sadě a současně vzájemnou kompatibilitu všech měřících sad pro jednotlivé obory výuky.   </t>
  </si>
  <si>
    <t>Žákovská sada sada měřících senzorů obsahuje: 
USB modul - umožňující rychlé připojení senzorů k počítači, modul baterie, grafický zobrazovací modul pro zobrazení experimentu bez PC, WiFi komunikační modul pro zobrazení na tabletech, smartphonech.  Senzor teploty s nerezovým čidlem s rozsahem min. -40 až 140°C, oxymetr s meřením rozpuštěného kyslíku ve vodě i ve vzduchu, pH metr s rozsahem min.0-14pH, senzor relativní vlhkosti, senzor vodivosti, kolorimetr, kapkový senzor, senzor salinity, senzor povrchové teploty, senzor teplot širokého rozsahu s rozsem min. -200 až 1200°C. Každý senzor musí mít procesor a flash pamět s uložením min. 5 měření přímo v senzoru. Zadavatel požaduje kompatibilitu všech senzorů obsažených v sadě a současně vzájemnou kompatibilitu všech měřících sad pro jednotlivé obory výuky.   Detailní specifikace jednotlivých senzorů uvedena níže pod rozpočtem.</t>
  </si>
  <si>
    <t>Obsah sady:
Zařízení na studium plynu (objem 55 ml), 3 ks  perforovaných gumových zátek, neperforovaná gumová zátka, stříkačka 50 ml, tři svíčky.
Sada doplněna o požadované senzory: senzor teploty a tlakový senzor. Zadavatel požaduje kompatibilitu všech senzorů obsažených v sadě a současně vzájemnou kompatibilitu všech měřících sad pro jednotlivé obory výuky.   Detailní specifikace jednotlivých senzorů uvedena níže pod rozpočtem.
Příklady pokusů s plynem:
• Gay-Lussacův zákon
• Boyleův zákon</t>
  </si>
  <si>
    <t>Lopatková vakuová vývěva s vysokou životností, snadné přenášení pomocí rukojeti vč. hadicové přípojky, 2m vakuová hadice, vakuový olej 0,75 l. Výkon 245W při 1440ot./min.</t>
  </si>
  <si>
    <t>Mechanická souprava, laboratorní chemické potřeby, zkumavky, baňky, misky, odměrné válce, kapátka, zátky, skleněné trubičky a tyčinky, nástroje, držáky, stojan, kahan, síta, magnety, ochranné pomůcky, elektrochemie, destilace, sloučeniny a chemické materiály vč. návodu k použití</t>
  </si>
  <si>
    <t>Kompaktní elektronické váhy 500 g/0,1 g</t>
  </si>
  <si>
    <t>Interaktivní model atomu (Bohrův). Model pro žákovská cvičení při vyučování fyziky, chemie a biologie - žákovský model se 2 atomy, 30 protony, 30 neutrony a 30 elektrony</t>
  </si>
  <si>
    <t>Školní pokusná souprava obsahuje základní výbavu pro úvodní pokusy v oboru elektrochemie (např. pohyb iontů, vodivost kapalin) a konduktometrie umístěná v úložném kufříku. Obsah sady: 5 ks válcové elektrody, žárovka, kádinka, U trubice s olivkami, držáky.</t>
  </si>
  <si>
    <t>Školení. Představuje metodický postup v rámci práce s senzorickými moduly  ověření systémů, ukázek , souboru výukových metod přímo na senzorech</t>
  </si>
  <si>
    <t>Celkem</t>
  </si>
  <si>
    <t>SEZNAM POMŮCEK</t>
  </si>
  <si>
    <t>Příroda- vědomostní karetní hra</t>
  </si>
  <si>
    <r>
      <rPr>
        <sz val="9"/>
        <rFont val="Calibri"/>
        <family val="2"/>
        <charset val="238"/>
        <scheme val="minor"/>
      </rPr>
      <t>Zázraky přírody -  kvízová hra, která otestuje  znalosti na 1000 otázkách z různých přírodních oborů.</t>
    </r>
    <r>
      <rPr>
        <sz val="9"/>
        <color rgb="FFFF0000"/>
        <rFont val="Calibri"/>
        <family val="2"/>
        <charset val="238"/>
        <scheme val="minor"/>
      </rPr>
      <t xml:space="preserve"> </t>
    </r>
  </si>
  <si>
    <t xml:space="preserve"> Preparační souprava v plastové krabici - trvalý preparát, podložní skla, krycí skla 18x18mm, podložní sklo (1 jamka), kanadský balzám 10 ml (rychleschnoucí), chirurgická jehla s PVC rukojetí, chirurgická jehla se zabroušenou a tvarovanou čepelí, chirurgická pinzeta, chirurgické nůžky, skalpel, plastová krabice.</t>
  </si>
  <si>
    <t>Soustava nervová, 100×140 cm, DUO (+20 A4) Didaktická pomůcka ze souboru biologie člověka s výukovým tématem „stavba těla a funkce jednotlivých orgánů člověka“ je věnována nervové soustavě.
Kategorie: BIOLOGIE ČLOVĚKA</t>
  </si>
  <si>
    <t>Nástěnný přehled - "Třídění minerálů" 120x160cm + (20xA4)                              Oboustranná didaktická pomůcka Třídění minerálů podle chemického složení je určena na hodiny biologie pro 2. stupeň ZŠ a gymnázia.
Kategorie: NEŽIVÁ PŘÍRODA</t>
  </si>
  <si>
    <t>Nástěnný přehled - "Geologická historie Země" 120x160cm - Využití pomůcky je nejen v hodinách přírodopisu, ale i zeměpisu. Tabule má zadní stranu shodnou v ilustracích s přední, je bez popisu a je určena k procvičování a prozkoušení.
Kategorie: NEŽIVÁ PŘÍRODA, PŘÍRODOPIS</t>
  </si>
  <si>
    <t xml:space="preserve">"Geologická období" rozměr 100x130cm k trvalému umístění v učebně - přehled geologických období, </t>
  </si>
  <si>
    <t xml:space="preserve"> S dodávanými pomůckami v tomto setu mohou vyučující obohatit jejich hodiny ukázkou modelů smyslových orgánů a prováděním významných pokusů na fyzikálních a chemických podnětech. 
  Dodávané pomůcky:
1 Lineární pravítko                                                                                                      6 Kapátek
1 Vidlicová ladička s kufříkem a malým kladívkem                                               1 Vibrační deska
1 Stetoskop                                                                                                                  1 Ultrazvuková píšťalka
1 Xylofon                                                                                                                        1 Newtonův elektrický disk
6 Stereoskopických brýlí                                                                                    2 Dalekohledy
6 Lup                                                                                                                                1 Motor na solární energii
1 Držák na baterie                                                                                                  2 Připojovací kabely
6 Plastových trubic                                                                                             1 Sada pro studii oka a jeho vad
1 Inkoustový polštářek                                                                                        1 Sada různých předmětů
6 Panelů pohlcujících zvuk                                                                              1 Sada různých látek
1 Sada pro zkoumání chuti                                                                              1 Děrovaná hliníková deska
1 Malá kulička s drátkem                                                                                 1 Digitální teploměr
1 Model oka                                                                                                               1 Model ucha
1 Model kůže                                                                                                             1 Model jazyka
1 Model nosu                                                                                                            6 Petriho misek
3 Kádinky, 250 cm3                                                                                             6 Čajových lžiček
6 Tabulek se strukturou oka                                                                        6 Tabulek pro vysvětlení energie oka
1 Snellenova tabulka                                                                                          6 Tabulek se slepým bodem oka
6 Tabulek pro vysvětlení stálosti obrazu            
6 Tabulek pro vysvětlení vizuální osy sbíhavosti 
6 Tabulek pro vysvětlení chromatických optických iluzí
6 Tabulek s Braillovou abecedou                                                                   6 Listů              
6 Stereoskopických obrazů                                                                              1 Malý kufřík
1 Příručka k pokusům AJ - česká verze za příplatek
6 Tabulek pro vysvětlení geometrických optických iluzí
6 Tabulek pro vysvětlení prostorového sloučení oka                                                                 </t>
  </si>
  <si>
    <t>Fotoaparát s teleobjektivem</t>
  </si>
  <si>
    <t>Zkušební plocha</t>
  </si>
  <si>
    <t>Mobilní robotická souprava</t>
  </si>
  <si>
    <t>Třídní sada pro robotiku</t>
  </si>
  <si>
    <t>Učitelská sada měřících senzorů</t>
  </si>
  <si>
    <t>Žákovská sada měřících senzorů</t>
  </si>
  <si>
    <t>Zařízení na studium plynu</t>
  </si>
  <si>
    <t>Lopatková vakuová vývěva</t>
  </si>
  <si>
    <t>Mechanická souprava, laboratorní chemické potřeby</t>
  </si>
  <si>
    <t>Kompaktni elektronické váhy</t>
  </si>
  <si>
    <t>Školní pokusná souprava</t>
  </si>
  <si>
    <t>Školení</t>
  </si>
  <si>
    <t>Žákovský mikroskop</t>
  </si>
  <si>
    <t>Sekvenční program lidské anatomie</t>
  </si>
  <si>
    <t xml:space="preserve">Stolní zařízení pro 3D tisk různých matriálů </t>
  </si>
  <si>
    <t>Interaktivní model atomu</t>
  </si>
  <si>
    <t>ZŠ TRUHLÁŘSKÁ - UČEBNA PŘÍRODOPISU A ROBOTIKY</t>
  </si>
  <si>
    <t xml:space="preserve">Digitální fotoaparát - zrcadlovka, 24.2 Mpx,  bajonet , 3.2" výklopný dotykový displej, Full HD video, HDR, SD/ SDHC/ SDXC, optický hledáček, WiFi, Bluetooth, HDMI, USB, NFC, sekvenční snímání 5 sn/s. + objektiv  18–55 mm AF-P VR (27-83 mm f/3.5-5.6, stabilizace) + objektiv R (105-450 mm f/4.5-6.3, stabilizace) + Starter Kit </t>
  </si>
  <si>
    <t xml:space="preserve">Kompletní trup (obě pohlaví) v životní velikosti s otevřenými zády, složený z 27 částí. Obsahuje základní orgány a anatomické struktury lidského těla. Hlava je rozdělena tak, aby odkryla části lebky, mozku, ústní dutiny, krku a oka. Po odstranění části krku je vidět hrtan, štítná žláza a cervikální žíly. Hrudník a břicho je zcela otevřené, všechny vnitřní orgány mohou být odstraněny a jsou částečně rozebíratelné. Model umožňuje měnit ženský a mužský močopohlavní systém. Otevřená záda odhalují svalové vrstvy, páteř a nervy páteře. Mícha a obratle jsou odnímatelné.
Model je rozdělen na následující části:
- trup
- polovina mozku
- oko
- levá plíce, dvě části
- pravá plíce, dvě části
- srdce, dvě části
- průdušnice
- jícen
- játra
- žaludek, dvě části
- slinivka břišní, duodenum (dvanáctník) a slezina
- polovina jedné ledviny
- střeva
- ileocekální ventil
- ženský močopohlavní systém, 4 části
- mužský močopohlavní systém, 4 části
- hrudní obratle
Připevněno na podstavci.
</t>
  </si>
  <si>
    <t xml:space="preserve">Jednoduchý robustní žákovský mikroskop se skleněnou achromatickou optikou a vestavěným LED osvětlením. K napájení je možno použít vestavěných akumulátorů, nebo externí zdroj.                                                                           Hlavice:	monokulární, otočná, délka tubusu 130 mm.
Okulár:	širokoúhlý WF 10×/18, s pevným ukazovátkem
Hlava:	revolverová pro 3 nevýměnné objektivy.
Objektivy:	achromatické; 4×, 10×, S40× (pérový).
Zvětšení:	40×, 100× a 400×.
Zaostřování:	pomocí dvou točítek, vertikálním posuvem stolku.
Stolek:	90×90 mm, nastavitelná zarážka proti poškození objektivu a preparátu, pérové držáky preparátu.
Kondenzor:	jedno čočkový nad osvětlením, disková clona ve spodní části stolku.
Osvětlení:	vestavěné LED
Napájení:	3× Ni-MH akumulátory, až pro 60 hodin pozorování, nebo externí síťový zdroj.
</t>
  </si>
  <si>
    <t xml:space="preserve">Detailní popis Lahvičky s kapátky na dřevěném podnosu
8 lahviček o objemu 20 ml na dřevěném podnosu
</t>
  </si>
  <si>
    <t>Příloha č. 4 ZD_Technická specifikace a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</si>
</sst>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Arial CE"/>
      <charset val="238"/>
    </font>
    <font>
      <sz val="10"/>
      <name val="Arial CE"/>
      <family val="2"/>
      <charset val="238"/>
    </font>
    <font>
      <u/>
      <sz val="10"/>
      <color indexed="12"/>
      <name val="Arial CE"/>
      <charset val="238"/>
    </font>
    <font>
      <sz val="10"/>
      <name val="Arial"/>
      <family val="2"/>
    </font>
    <font>
      <sz val="10"/>
      <name val="Arial CE"/>
      <charset val="238"/>
    </font>
    <font>
      <sz val="8"/>
      <name val="Arial Narrow"/>
      <family val="2"/>
    </font>
    <font>
      <sz val="11"/>
      <name val="Calibri"/>
      <family val="2"/>
      <charset val="238"/>
    </font>
    <font>
      <sz val="10"/>
      <name val="DIN Next LT Pro"/>
      <family val="2"/>
    </font>
    <font>
      <b/>
      <sz val="10"/>
      <name val="Calibri"/>
      <family val="2"/>
      <charset val="238"/>
    </font>
    <font>
      <b/>
      <sz val="10.5"/>
      <name val="Calibri"/>
      <family val="2"/>
      <charset val="238"/>
    </font>
    <font>
      <sz val="11"/>
      <color theme="3" tint="-0.499984740745262"/>
      <name val="Calibri"/>
      <family val="2"/>
      <charset val="238"/>
    </font>
    <font>
      <sz val="11"/>
      <name val="Calibri"/>
      <family val="2"/>
      <charset val="238"/>
      <scheme val="minor"/>
    </font>
    <font>
      <sz val="10"/>
      <color theme="1"/>
      <name val="Arial"/>
      <family val="2"/>
      <charset val="238"/>
    </font>
    <font>
      <sz val="10"/>
      <name val="Arial"/>
      <family val="2"/>
      <charset val="238"/>
    </font>
    <font>
      <b/>
      <sz val="10"/>
      <name val="Arial"/>
      <family val="2"/>
      <charset val="238"/>
    </font>
    <font>
      <sz val="10"/>
      <color theme="3" tint="-0.499984740745262"/>
      <name val="Arial"/>
      <family val="2"/>
      <charset val="238"/>
    </font>
    <font>
      <sz val="9"/>
      <color theme="1"/>
      <name val="Calibri"/>
      <family val="2"/>
      <charset val="238"/>
      <scheme val="minor"/>
    </font>
    <font>
      <sz val="9"/>
      <name val="Calibri"/>
      <family val="2"/>
      <charset val="238"/>
      <scheme val="minor"/>
    </font>
    <font>
      <sz val="9"/>
      <color rgb="FF26384A"/>
      <name val="Calibri"/>
      <family val="2"/>
      <charset val="238"/>
      <scheme val="minor"/>
    </font>
    <font>
      <sz val="9"/>
      <name val="Calibri"/>
      <family val="2"/>
      <charset val="238"/>
    </font>
    <font>
      <sz val="9"/>
      <name val="DIN Next LT Pro"/>
      <family val="2"/>
      <charset val="238"/>
    </font>
    <font>
      <sz val="9"/>
      <color theme="1"/>
      <name val="Calibri"/>
      <family val="2"/>
      <charset val="238"/>
    </font>
    <font>
      <b/>
      <sz val="10"/>
      <name val="DIN Next LT Pro"/>
      <family val="2"/>
      <charset val="238"/>
    </font>
    <font>
      <b/>
      <sz val="10"/>
      <name val="Calibri"/>
      <family val="2"/>
      <charset val="238"/>
      <scheme val="minor"/>
    </font>
    <font>
      <sz val="9"/>
      <color rgb="FFFF0000"/>
      <name val="Calibri"/>
      <family val="2"/>
      <charset val="238"/>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89">
    <xf numFmtId="0" fontId="0" fillId="0" borderId="0" xfId="0"/>
    <xf numFmtId="0" fontId="1" fillId="0" borderId="0" xfId="0" applyFont="1"/>
    <xf numFmtId="0" fontId="3" fillId="0" borderId="0" xfId="0" applyFont="1"/>
    <xf numFmtId="0" fontId="5" fillId="0" borderId="0" xfId="0" applyFont="1" applyAlignment="1">
      <alignment vertical="center"/>
    </xf>
    <xf numFmtId="0" fontId="7" fillId="0" borderId="0" xfId="0" applyFont="1"/>
    <xf numFmtId="49" fontId="9" fillId="0" borderId="0" xfId="0" applyNumberFormat="1" applyFont="1" applyAlignment="1">
      <alignment vertical="center"/>
    </xf>
    <xf numFmtId="49" fontId="8" fillId="0" borderId="0" xfId="0" applyNumberFormat="1" applyFont="1" applyAlignment="1">
      <alignment vertic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12" fillId="0" borderId="0" xfId="0" applyFont="1" applyAlignment="1">
      <alignment vertical="center" wrapText="1"/>
    </xf>
    <xf numFmtId="49" fontId="8" fillId="0" borderId="0" xfId="0" applyNumberFormat="1" applyFont="1"/>
    <xf numFmtId="49" fontId="7" fillId="0" borderId="0" xfId="0" applyNumberFormat="1" applyFont="1"/>
    <xf numFmtId="49" fontId="1" fillId="0" borderId="0" xfId="0" applyNumberFormat="1" applyFont="1"/>
    <xf numFmtId="49" fontId="0" fillId="0" borderId="0" xfId="0" applyNumberFormat="1"/>
    <xf numFmtId="3" fontId="6"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3" fontId="7" fillId="0" borderId="0" xfId="0" applyNumberFormat="1" applyFont="1" applyAlignment="1">
      <alignment horizontal="right"/>
    </xf>
    <xf numFmtId="3" fontId="1" fillId="0" borderId="0" xfId="0" applyNumberFormat="1" applyFont="1" applyAlignment="1">
      <alignment horizontal="right"/>
    </xf>
    <xf numFmtId="3" fontId="8" fillId="0" borderId="0" xfId="0" applyNumberFormat="1" applyFont="1" applyAlignment="1">
      <alignment horizontal="right" vertical="center"/>
    </xf>
    <xf numFmtId="3" fontId="0" fillId="0" borderId="0" xfId="0" applyNumberFormat="1" applyAlignment="1">
      <alignment horizontal="right"/>
    </xf>
    <xf numFmtId="0" fontId="6" fillId="0" borderId="0" xfId="0" applyFont="1" applyAlignment="1">
      <alignment horizontal="center" vertical="center" wrapText="1"/>
    </xf>
    <xf numFmtId="0" fontId="10" fillId="0" borderId="0" xfId="0" applyFont="1" applyAlignment="1">
      <alignment horizontal="center" vertical="center" wrapText="1"/>
    </xf>
    <xf numFmtId="49" fontId="8" fillId="0" borderId="0" xfId="0" applyNumberFormat="1"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3" fillId="0" borderId="0" xfId="1" applyFont="1" applyBorder="1" applyAlignment="1" applyProtection="1">
      <alignment horizontal="left" vertical="center" wrapText="1"/>
    </xf>
    <xf numFmtId="0" fontId="13" fillId="0" borderId="0" xfId="0" applyFont="1"/>
    <xf numFmtId="49" fontId="14" fillId="0" borderId="0" xfId="0" applyNumberFormat="1" applyFont="1" applyAlignment="1">
      <alignment vertical="center"/>
    </xf>
    <xf numFmtId="0" fontId="16" fillId="0" borderId="1" xfId="0" applyFont="1" applyBorder="1" applyAlignment="1">
      <alignment vertical="top"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1" fontId="17" fillId="0" borderId="1" xfId="0" applyNumberFormat="1" applyFont="1" applyBorder="1" applyAlignment="1">
      <alignment horizontal="center" vertical="center"/>
    </xf>
    <xf numFmtId="0" fontId="17" fillId="0" borderId="1" xfId="0" applyFont="1" applyBorder="1" applyAlignment="1" applyProtection="1">
      <alignment vertical="center" wrapText="1"/>
      <protection hidden="1"/>
    </xf>
    <xf numFmtId="0" fontId="17" fillId="0" borderId="1" xfId="0" applyFont="1" applyBorder="1" applyAlignment="1">
      <alignment horizontal="left" vertical="top" wrapText="1"/>
    </xf>
    <xf numFmtId="3" fontId="17" fillId="0" borderId="1" xfId="0" applyNumberFormat="1" applyFont="1" applyBorder="1" applyAlignment="1">
      <alignment horizontal="center" vertical="center"/>
    </xf>
    <xf numFmtId="0" fontId="17" fillId="0" borderId="1" xfId="0" applyFont="1" applyBorder="1" applyAlignment="1" applyProtection="1">
      <alignment vertical="top" wrapText="1"/>
      <protection hidden="1"/>
    </xf>
    <xf numFmtId="0" fontId="17" fillId="0" borderId="1" xfId="0" applyFont="1" applyBorder="1" applyAlignment="1">
      <alignment vertical="top" wrapText="1"/>
    </xf>
    <xf numFmtId="0" fontId="17" fillId="0" borderId="1" xfId="0" applyFont="1" applyBorder="1" applyAlignment="1">
      <alignment wrapText="1"/>
    </xf>
    <xf numFmtId="0" fontId="18" fillId="0" borderId="1" xfId="0" applyFont="1" applyBorder="1" applyAlignment="1">
      <alignment horizontal="left" vertical="top" wrapText="1"/>
    </xf>
    <xf numFmtId="0" fontId="17" fillId="0" borderId="1" xfId="0" applyFont="1" applyBorder="1" applyAlignment="1" applyProtection="1">
      <alignment horizontal="left" vertical="top" wrapText="1"/>
      <protection hidden="1"/>
    </xf>
    <xf numFmtId="0" fontId="17" fillId="0" borderId="2" xfId="0" applyFont="1" applyBorder="1" applyAlignment="1">
      <alignment horizontal="center" vertical="center"/>
    </xf>
    <xf numFmtId="1" fontId="17" fillId="0" borderId="2" xfId="0" applyNumberFormat="1" applyFont="1" applyBorder="1" applyAlignment="1">
      <alignment horizontal="center" vertical="center"/>
    </xf>
    <xf numFmtId="0" fontId="19" fillId="0" borderId="1" xfId="0" applyFont="1" applyBorder="1" applyAlignment="1" applyProtection="1">
      <alignment vertical="center" wrapText="1"/>
      <protection hidden="1"/>
    </xf>
    <xf numFmtId="0" fontId="19" fillId="0" borderId="1" xfId="0" applyFont="1" applyBorder="1" applyAlignment="1" applyProtection="1">
      <alignment horizontal="center" vertical="center" wrapText="1"/>
      <protection hidden="1"/>
    </xf>
    <xf numFmtId="3" fontId="19" fillId="0" borderId="1" xfId="0" applyNumberFormat="1" applyFont="1" applyBorder="1" applyAlignment="1" applyProtection="1">
      <alignment horizontal="right" vertical="center"/>
      <protection locked="0" hidden="1"/>
    </xf>
    <xf numFmtId="0" fontId="15" fillId="0" borderId="0" xfId="0" applyFont="1" applyAlignment="1">
      <alignment horizontal="center" vertical="center" wrapText="1"/>
    </xf>
    <xf numFmtId="0" fontId="17" fillId="3" borderId="1" xfId="0"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7" fillId="3" borderId="1" xfId="0" applyNumberFormat="1" applyFont="1" applyFill="1" applyBorder="1" applyAlignment="1">
      <alignment vertical="center"/>
    </xf>
    <xf numFmtId="49" fontId="17" fillId="3" borderId="1" xfId="0" applyNumberFormat="1" applyFont="1" applyFill="1" applyBorder="1"/>
    <xf numFmtId="49" fontId="19" fillId="3" borderId="1" xfId="0" applyNumberFormat="1" applyFont="1" applyFill="1" applyBorder="1" applyAlignment="1">
      <alignment vertical="center"/>
    </xf>
    <xf numFmtId="49" fontId="17" fillId="0" borderId="1" xfId="0" applyNumberFormat="1" applyFont="1" applyBorder="1" applyAlignment="1">
      <alignment vertical="center"/>
    </xf>
    <xf numFmtId="49" fontId="17" fillId="3" borderId="1" xfId="0" applyNumberFormat="1" applyFont="1" applyFill="1" applyBorder="1" applyAlignment="1">
      <alignment vertical="center" wrapText="1"/>
    </xf>
    <xf numFmtId="49" fontId="17" fillId="3" borderId="1" xfId="0" applyNumberFormat="1" applyFont="1" applyFill="1" applyBorder="1" applyAlignment="1">
      <alignment horizontal="left" vertical="center" wrapText="1"/>
    </xf>
    <xf numFmtId="0" fontId="16" fillId="3" borderId="3" xfId="0" applyFont="1" applyFill="1" applyBorder="1" applyAlignment="1">
      <alignment vertical="center" wrapText="1"/>
    </xf>
    <xf numFmtId="0" fontId="8" fillId="2" borderId="4" xfId="0" applyFont="1" applyFill="1" applyBorder="1" applyAlignment="1">
      <alignment horizontal="center" vertical="center"/>
    </xf>
    <xf numFmtId="3" fontId="8" fillId="2" borderId="4" xfId="0" applyNumberFormat="1" applyFont="1" applyFill="1" applyBorder="1" applyAlignment="1">
      <alignment horizontal="right" vertical="center"/>
    </xf>
    <xf numFmtId="0" fontId="1" fillId="2" borderId="4" xfId="0" applyFont="1" applyFill="1" applyBorder="1"/>
    <xf numFmtId="3" fontId="8" fillId="2" borderId="4" xfId="0" applyNumberFormat="1" applyFont="1" applyFill="1" applyBorder="1" applyAlignment="1">
      <alignment horizontal="right" vertical="center" wrapText="1"/>
    </xf>
    <xf numFmtId="0" fontId="1" fillId="2" borderId="4" xfId="0" applyFont="1" applyFill="1" applyBorder="1" applyAlignment="1">
      <alignment wrapText="1"/>
    </xf>
    <xf numFmtId="0" fontId="16" fillId="0" borderId="5" xfId="0" applyFont="1" applyBorder="1" applyAlignment="1">
      <alignment vertical="top" wrapText="1"/>
    </xf>
    <xf numFmtId="0" fontId="17" fillId="0" borderId="5" xfId="0" applyFont="1" applyBorder="1" applyAlignment="1">
      <alignment horizontal="center" vertical="center" wrapText="1"/>
    </xf>
    <xf numFmtId="0" fontId="16" fillId="0" borderId="5" xfId="0" applyFont="1" applyBorder="1" applyAlignment="1">
      <alignment horizontal="center" vertical="center"/>
    </xf>
    <xf numFmtId="0" fontId="17" fillId="0" borderId="5" xfId="0" applyFont="1" applyBorder="1" applyAlignment="1">
      <alignment horizontal="center" vertical="center"/>
    </xf>
    <xf numFmtId="1" fontId="17" fillId="0" borderId="5" xfId="0" applyNumberFormat="1" applyFont="1" applyBorder="1" applyAlignment="1">
      <alignment horizontal="center" vertical="center"/>
    </xf>
    <xf numFmtId="0" fontId="16" fillId="3" borderId="1" xfId="0" applyFont="1" applyFill="1" applyBorder="1" applyAlignment="1">
      <alignment vertical="center" wrapText="1"/>
    </xf>
    <xf numFmtId="49" fontId="17" fillId="0" borderId="1" xfId="0" applyNumberFormat="1" applyFont="1" applyBorder="1" applyAlignment="1">
      <alignment vertical="center" wrapText="1"/>
    </xf>
    <xf numFmtId="0" fontId="17" fillId="0" borderId="1" xfId="1" applyFont="1" applyBorder="1" applyAlignment="1" applyProtection="1">
      <alignment horizontal="left" vertical="top" wrapText="1"/>
    </xf>
    <xf numFmtId="0" fontId="24" fillId="0" borderId="1" xfId="0" applyFont="1" applyBorder="1" applyAlignment="1">
      <alignment wrapText="1"/>
    </xf>
    <xf numFmtId="49" fontId="20" fillId="0" borderId="6" xfId="0" applyNumberFormat="1" applyFont="1" applyBorder="1"/>
    <xf numFmtId="0" fontId="21" fillId="0" borderId="2" xfId="0" applyFont="1" applyBorder="1" applyAlignment="1">
      <alignment vertical="center" wrapText="1"/>
    </xf>
    <xf numFmtId="0" fontId="19" fillId="0" borderId="2" xfId="0" applyFont="1" applyBorder="1" applyAlignment="1" applyProtection="1">
      <alignment horizontal="center" vertical="center" wrapText="1"/>
      <protection hidden="1"/>
    </xf>
    <xf numFmtId="3" fontId="19" fillId="0" borderId="2" xfId="0" applyNumberFormat="1" applyFont="1" applyBorder="1" applyAlignment="1" applyProtection="1">
      <alignment horizontal="right" vertical="center"/>
      <protection locked="0" hidden="1"/>
    </xf>
    <xf numFmtId="0" fontId="14" fillId="0" borderId="4" xfId="0" applyFont="1" applyBorder="1"/>
    <xf numFmtId="0" fontId="22" fillId="0" borderId="4" xfId="0" applyFont="1" applyBorder="1" applyAlignment="1">
      <alignment horizontal="center" vertical="center"/>
    </xf>
    <xf numFmtId="3" fontId="22" fillId="0" borderId="4" xfId="0" applyNumberFormat="1" applyFont="1" applyBorder="1" applyAlignment="1">
      <alignment horizontal="right"/>
    </xf>
    <xf numFmtId="0" fontId="23" fillId="0" borderId="4" xfId="0" applyFont="1" applyBorder="1"/>
    <xf numFmtId="1" fontId="23" fillId="0" borderId="4" xfId="0" applyNumberFormat="1" applyFont="1" applyBorder="1"/>
    <xf numFmtId="0" fontId="16" fillId="0" borderId="1" xfId="0" applyFont="1" applyBorder="1" applyAlignment="1">
      <alignment horizontal="justify" vertical="top" wrapText="1"/>
    </xf>
    <xf numFmtId="0" fontId="16" fillId="0" borderId="1" xfId="0" applyFont="1" applyBorder="1" applyAlignment="1">
      <alignment horizontal="left" vertical="top" wrapText="1"/>
    </xf>
    <xf numFmtId="0" fontId="8"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0" fillId="0" borderId="0" xfId="1" applyFont="1" applyBorder="1" applyAlignment="1" applyProtection="1">
      <alignment horizontal="left" vertical="center" wrapText="1"/>
    </xf>
    <xf numFmtId="49" fontId="17" fillId="3" borderId="1" xfId="0" applyNumberFormat="1" applyFont="1" applyFill="1" applyBorder="1" applyAlignment="1">
      <alignment vertical="center"/>
    </xf>
    <xf numFmtId="49" fontId="8" fillId="2" borderId="4" xfId="0" applyNumberFormat="1" applyFont="1" applyFill="1" applyBorder="1" applyAlignment="1">
      <alignment vertical="center"/>
    </xf>
    <xf numFmtId="49" fontId="17" fillId="3" borderId="1" xfId="0" applyNumberFormat="1" applyFont="1" applyFill="1" applyBorder="1" applyAlignment="1">
      <alignment horizontal="left" vertical="center" wrapText="1"/>
    </xf>
    <xf numFmtId="0" fontId="11" fillId="0" borderId="0" xfId="1" applyFont="1" applyBorder="1" applyAlignment="1" applyProtection="1">
      <alignment horizontal="right" vertical="center" wrapText="1"/>
    </xf>
  </cellXfs>
  <cellStyles count="3">
    <cellStyle name="Hypertextový odkaz" xfId="1" builtinId="8"/>
    <cellStyle name="Normální" xfId="0" builtinId="0"/>
    <cellStyle name="Normální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ovéPole 1">
          <a:extLst>
            <a:ext uri="{FF2B5EF4-FFF2-40B4-BE49-F238E27FC236}">
              <a16:creationId xmlns:a16="http://schemas.microsoft.com/office/drawing/2014/main" id="{B0451B15-05FB-4832-B824-777F53CDFBB6}"/>
            </a:ext>
          </a:extLst>
        </xdr:cNvPr>
        <xdr:cNvSpPr txBox="1"/>
      </xdr:nvSpPr>
      <xdr:spPr>
        <a:xfrm>
          <a:off x="911601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abSelected="1" zoomScale="118" zoomScaleNormal="118" workbookViewId="0">
      <selection activeCell="C2" sqref="C2"/>
    </sheetView>
  </sheetViews>
  <sheetFormatPr baseColWidth="10" defaultColWidth="8.83203125" defaultRowHeight="13"/>
  <cols>
    <col min="1" max="1" width="0.1640625" customWidth="1"/>
    <col min="2" max="2" width="26.1640625" style="13" customWidth="1"/>
    <col min="3" max="3" width="70.33203125" style="27" customWidth="1"/>
    <col min="4" max="4" width="5.5" style="25" customWidth="1"/>
    <col min="5" max="5" width="11.6640625" style="19" customWidth="1"/>
    <col min="6" max="6" width="5.83203125" customWidth="1"/>
  </cols>
  <sheetData>
    <row r="1" spans="1:8" s="1" customFormat="1" ht="15" customHeight="1">
      <c r="B1" s="10"/>
      <c r="C1" s="88" t="s">
        <v>73</v>
      </c>
      <c r="D1" s="88"/>
      <c r="E1" s="88"/>
      <c r="F1" s="88"/>
    </row>
    <row r="2" spans="1:8" s="1" customFormat="1" ht="15" customHeight="1">
      <c r="B2" s="10"/>
      <c r="C2" s="26" t="s">
        <v>68</v>
      </c>
      <c r="D2" s="20"/>
      <c r="E2" s="14"/>
      <c r="F2" s="8"/>
    </row>
    <row r="3" spans="1:8" s="1" customFormat="1" ht="15" customHeight="1">
      <c r="B3" s="10"/>
      <c r="C3" s="84"/>
      <c r="D3" s="84"/>
      <c r="E3" s="84"/>
      <c r="F3" s="84"/>
    </row>
    <row r="4" spans="1:8" s="1" customFormat="1" ht="15" customHeight="1" thickBot="1">
      <c r="B4" s="10"/>
      <c r="C4" s="47" t="s">
        <v>43</v>
      </c>
      <c r="D4" s="21"/>
      <c r="E4" s="15"/>
      <c r="F4" s="7"/>
    </row>
    <row r="5" spans="1:8" s="1" customFormat="1" ht="15" thickBot="1">
      <c r="B5" s="86"/>
      <c r="C5" s="83" t="s">
        <v>26</v>
      </c>
      <c r="D5" s="82" t="s">
        <v>3</v>
      </c>
      <c r="E5" s="58" t="s">
        <v>0</v>
      </c>
      <c r="F5" s="57" t="s">
        <v>1</v>
      </c>
      <c r="G5" s="59"/>
      <c r="H5" s="59"/>
    </row>
    <row r="6" spans="1:8" s="1" customFormat="1" ht="34.25" customHeight="1" thickBot="1">
      <c r="B6" s="86"/>
      <c r="C6" s="83"/>
      <c r="D6" s="82"/>
      <c r="E6" s="60" t="s">
        <v>27</v>
      </c>
      <c r="F6" s="57" t="s">
        <v>2</v>
      </c>
      <c r="G6" s="61" t="s">
        <v>24</v>
      </c>
      <c r="H6" s="61" t="s">
        <v>25</v>
      </c>
    </row>
    <row r="7" spans="1:8" s="1" customFormat="1" ht="64.25" customHeight="1">
      <c r="A7" s="9"/>
      <c r="B7" s="56" t="s">
        <v>52</v>
      </c>
      <c r="C7" s="62" t="s">
        <v>69</v>
      </c>
      <c r="D7" s="63">
        <v>1</v>
      </c>
      <c r="E7" s="64"/>
      <c r="F7" s="65">
        <v>21</v>
      </c>
      <c r="G7" s="65">
        <f t="shared" ref="G7:G36" si="0">SUM(D7*E7)</f>
        <v>0</v>
      </c>
      <c r="H7" s="66">
        <f t="shared" ref="H7:H36" si="1">SUM(G7*1.21)</f>
        <v>0</v>
      </c>
    </row>
    <row r="8" spans="1:8" s="1" customFormat="1" ht="40.5" customHeight="1">
      <c r="A8" s="9"/>
      <c r="B8" s="67" t="s">
        <v>7</v>
      </c>
      <c r="C8" s="29" t="s">
        <v>50</v>
      </c>
      <c r="D8" s="30">
        <v>1</v>
      </c>
      <c r="E8" s="31"/>
      <c r="F8" s="32">
        <v>21</v>
      </c>
      <c r="G8" s="32">
        <f t="shared" si="0"/>
        <v>0</v>
      </c>
      <c r="H8" s="33">
        <f t="shared" si="1"/>
        <v>0</v>
      </c>
    </row>
    <row r="9" spans="1:8" s="1" customFormat="1" ht="169.25" customHeight="1">
      <c r="B9" s="54" t="s">
        <v>64</v>
      </c>
      <c r="C9" s="35" t="s">
        <v>71</v>
      </c>
      <c r="D9" s="30">
        <v>15</v>
      </c>
      <c r="E9" s="36"/>
      <c r="F9" s="32">
        <v>21</v>
      </c>
      <c r="G9" s="32">
        <f t="shared" si="0"/>
        <v>0</v>
      </c>
      <c r="H9" s="33">
        <f t="shared" si="1"/>
        <v>0</v>
      </c>
    </row>
    <row r="10" spans="1:8" s="3" customFormat="1" ht="75" customHeight="1">
      <c r="B10" s="87" t="s">
        <v>7</v>
      </c>
      <c r="C10" s="34" t="s">
        <v>49</v>
      </c>
      <c r="D10" s="30">
        <v>1</v>
      </c>
      <c r="E10" s="36"/>
      <c r="F10" s="32">
        <v>21</v>
      </c>
      <c r="G10" s="32">
        <f t="shared" si="0"/>
        <v>0</v>
      </c>
      <c r="H10" s="33">
        <f t="shared" si="1"/>
        <v>0</v>
      </c>
    </row>
    <row r="11" spans="1:8" s="3" customFormat="1" ht="72" customHeight="1">
      <c r="B11" s="87"/>
      <c r="C11" s="37" t="s">
        <v>48</v>
      </c>
      <c r="D11" s="30">
        <v>1</v>
      </c>
      <c r="E11" s="36"/>
      <c r="F11" s="32">
        <v>21</v>
      </c>
      <c r="G11" s="32">
        <f t="shared" si="0"/>
        <v>0</v>
      </c>
      <c r="H11" s="33">
        <f t="shared" si="1"/>
        <v>0</v>
      </c>
    </row>
    <row r="12" spans="1:8" s="3" customFormat="1" ht="73.25" customHeight="1">
      <c r="B12" s="87"/>
      <c r="C12" s="34" t="s">
        <v>47</v>
      </c>
      <c r="D12" s="30">
        <v>1</v>
      </c>
      <c r="E12" s="36"/>
      <c r="F12" s="32">
        <v>21</v>
      </c>
      <c r="G12" s="32">
        <f t="shared" si="0"/>
        <v>0</v>
      </c>
      <c r="H12" s="33">
        <f t="shared" si="1"/>
        <v>0</v>
      </c>
    </row>
    <row r="13" spans="1:8" s="3" customFormat="1" ht="203.5" customHeight="1">
      <c r="B13" s="68" t="s">
        <v>9</v>
      </c>
      <c r="C13" s="40" t="s">
        <v>11</v>
      </c>
      <c r="D13" s="30">
        <v>5</v>
      </c>
      <c r="E13" s="36"/>
      <c r="F13" s="32">
        <v>21</v>
      </c>
      <c r="G13" s="32">
        <f t="shared" si="0"/>
        <v>0</v>
      </c>
      <c r="H13" s="33">
        <f t="shared" si="1"/>
        <v>0</v>
      </c>
    </row>
    <row r="14" spans="1:8" s="3" customFormat="1" ht="243.5" customHeight="1">
      <c r="B14" s="49" t="s">
        <v>10</v>
      </c>
      <c r="C14" s="38" t="s">
        <v>12</v>
      </c>
      <c r="D14" s="30">
        <v>5</v>
      </c>
      <c r="E14" s="36"/>
      <c r="F14" s="32">
        <v>21</v>
      </c>
      <c r="G14" s="32">
        <f t="shared" si="0"/>
        <v>0</v>
      </c>
      <c r="H14" s="33">
        <f t="shared" si="1"/>
        <v>0</v>
      </c>
    </row>
    <row r="15" spans="1:8" s="3" customFormat="1" ht="74.5" customHeight="1">
      <c r="B15" s="49" t="s">
        <v>16</v>
      </c>
      <c r="C15" s="38" t="s">
        <v>46</v>
      </c>
      <c r="D15" s="30">
        <v>3</v>
      </c>
      <c r="E15" s="36"/>
      <c r="F15" s="32">
        <v>21</v>
      </c>
      <c r="G15" s="32">
        <f t="shared" si="0"/>
        <v>0</v>
      </c>
      <c r="H15" s="33">
        <f t="shared" si="1"/>
        <v>0</v>
      </c>
    </row>
    <row r="16" spans="1:8" s="3" customFormat="1" ht="48.5" customHeight="1">
      <c r="B16" s="49" t="s">
        <v>17</v>
      </c>
      <c r="C16" s="38" t="s">
        <v>72</v>
      </c>
      <c r="D16" s="30">
        <v>3</v>
      </c>
      <c r="E16" s="36"/>
      <c r="F16" s="32">
        <v>21</v>
      </c>
      <c r="G16" s="32">
        <f t="shared" si="0"/>
        <v>0</v>
      </c>
      <c r="H16" s="33">
        <f t="shared" si="1"/>
        <v>0</v>
      </c>
    </row>
    <row r="17" spans="2:8" s="3" customFormat="1" ht="242.5" customHeight="1">
      <c r="B17" s="55" t="s">
        <v>15</v>
      </c>
      <c r="C17" s="29" t="s">
        <v>8</v>
      </c>
      <c r="D17" s="30">
        <v>5</v>
      </c>
      <c r="E17" s="36"/>
      <c r="F17" s="32">
        <v>21</v>
      </c>
      <c r="G17" s="32">
        <f t="shared" si="0"/>
        <v>0</v>
      </c>
      <c r="H17" s="33">
        <f t="shared" si="1"/>
        <v>0</v>
      </c>
    </row>
    <row r="18" spans="2:8" s="3" customFormat="1" ht="60.5" customHeight="1">
      <c r="B18" s="55" t="s">
        <v>14</v>
      </c>
      <c r="C18" s="80" t="s">
        <v>13</v>
      </c>
      <c r="D18" s="30">
        <v>30</v>
      </c>
      <c r="E18" s="36"/>
      <c r="F18" s="32">
        <v>21</v>
      </c>
      <c r="G18" s="32">
        <f t="shared" si="0"/>
        <v>0</v>
      </c>
      <c r="H18" s="33">
        <f t="shared" si="1"/>
        <v>0</v>
      </c>
    </row>
    <row r="19" spans="2:8" s="3" customFormat="1" ht="109.5" customHeight="1">
      <c r="B19" s="55" t="s">
        <v>18</v>
      </c>
      <c r="C19" s="41" t="s">
        <v>19</v>
      </c>
      <c r="D19" s="30">
        <v>1</v>
      </c>
      <c r="E19" s="36"/>
      <c r="F19" s="32">
        <v>21</v>
      </c>
      <c r="G19" s="32">
        <f t="shared" si="0"/>
        <v>0</v>
      </c>
      <c r="H19" s="33">
        <f t="shared" si="1"/>
        <v>0</v>
      </c>
    </row>
    <row r="20" spans="2:8" s="3" customFormat="1" ht="356.5" customHeight="1">
      <c r="B20" s="54" t="s">
        <v>20</v>
      </c>
      <c r="C20" s="35" t="s">
        <v>70</v>
      </c>
      <c r="D20" s="30">
        <v>1</v>
      </c>
      <c r="E20" s="36"/>
      <c r="F20" s="32">
        <v>21</v>
      </c>
      <c r="G20" s="32">
        <f t="shared" si="0"/>
        <v>0</v>
      </c>
      <c r="H20" s="33">
        <f t="shared" si="1"/>
        <v>0</v>
      </c>
    </row>
    <row r="21" spans="2:8" s="3" customFormat="1" ht="409" customHeight="1">
      <c r="B21" s="54" t="s">
        <v>21</v>
      </c>
      <c r="C21" s="41" t="s">
        <v>51</v>
      </c>
      <c r="D21" s="30">
        <v>1</v>
      </c>
      <c r="E21" s="36"/>
      <c r="F21" s="32">
        <v>21</v>
      </c>
      <c r="G21" s="32">
        <f t="shared" si="0"/>
        <v>0</v>
      </c>
      <c r="H21" s="33">
        <f t="shared" si="1"/>
        <v>0</v>
      </c>
    </row>
    <row r="22" spans="2:8" s="3" customFormat="1" ht="183.5" customHeight="1">
      <c r="B22" s="48" t="s">
        <v>65</v>
      </c>
      <c r="C22" s="69" t="s">
        <v>22</v>
      </c>
      <c r="D22" s="30">
        <v>1</v>
      </c>
      <c r="E22" s="36"/>
      <c r="F22" s="32">
        <v>21</v>
      </c>
      <c r="G22" s="32">
        <f t="shared" si="0"/>
        <v>0</v>
      </c>
      <c r="H22" s="33">
        <f t="shared" si="1"/>
        <v>0</v>
      </c>
    </row>
    <row r="23" spans="2:8" s="3" customFormat="1" ht="48" customHeight="1">
      <c r="B23" s="54" t="s">
        <v>4</v>
      </c>
      <c r="C23" s="81" t="s">
        <v>23</v>
      </c>
      <c r="D23" s="30">
        <v>1</v>
      </c>
      <c r="E23" s="36"/>
      <c r="F23" s="32">
        <v>21</v>
      </c>
      <c r="G23" s="32">
        <f t="shared" si="0"/>
        <v>0</v>
      </c>
      <c r="H23" s="33">
        <f t="shared" si="1"/>
        <v>0</v>
      </c>
    </row>
    <row r="24" spans="2:8" s="2" customFormat="1" ht="33" customHeight="1">
      <c r="B24" s="85" t="s">
        <v>5</v>
      </c>
      <c r="C24" s="70" t="s">
        <v>45</v>
      </c>
      <c r="D24" s="32">
        <v>10</v>
      </c>
      <c r="E24" s="36"/>
      <c r="F24" s="32">
        <v>21</v>
      </c>
      <c r="G24" s="32">
        <f t="shared" si="0"/>
        <v>0</v>
      </c>
      <c r="H24" s="33">
        <f t="shared" si="1"/>
        <v>0</v>
      </c>
    </row>
    <row r="25" spans="2:8" s="1" customFormat="1" ht="15" customHeight="1">
      <c r="B25" s="85"/>
      <c r="C25" s="39" t="s">
        <v>44</v>
      </c>
      <c r="D25" s="32">
        <v>10</v>
      </c>
      <c r="E25" s="36"/>
      <c r="F25" s="32">
        <v>21</v>
      </c>
      <c r="G25" s="32">
        <f t="shared" si="0"/>
        <v>0</v>
      </c>
      <c r="H25" s="33">
        <f t="shared" si="1"/>
        <v>0</v>
      </c>
    </row>
    <row r="26" spans="2:8" s="2" customFormat="1" ht="15" customHeight="1">
      <c r="B26" s="85"/>
      <c r="C26" s="39" t="s">
        <v>6</v>
      </c>
      <c r="D26" s="32">
        <v>10</v>
      </c>
      <c r="E26" s="36"/>
      <c r="F26" s="32">
        <v>21</v>
      </c>
      <c r="G26" s="32">
        <f t="shared" si="0"/>
        <v>0</v>
      </c>
      <c r="H26" s="33">
        <f t="shared" si="1"/>
        <v>0</v>
      </c>
    </row>
    <row r="27" spans="2:8" ht="155.25" customHeight="1">
      <c r="B27" s="50" t="s">
        <v>54</v>
      </c>
      <c r="C27" s="34" t="s">
        <v>28</v>
      </c>
      <c r="D27" s="30">
        <v>6</v>
      </c>
      <c r="E27" s="36"/>
      <c r="F27" s="32">
        <v>21</v>
      </c>
      <c r="G27" s="32">
        <f t="shared" si="0"/>
        <v>0</v>
      </c>
      <c r="H27" s="33">
        <f t="shared" si="1"/>
        <v>0</v>
      </c>
    </row>
    <row r="28" spans="2:8" ht="218.5" customHeight="1">
      <c r="B28" s="50" t="s">
        <v>54</v>
      </c>
      <c r="C28" s="34" t="s">
        <v>29</v>
      </c>
      <c r="D28" s="30">
        <v>4</v>
      </c>
      <c r="E28" s="36"/>
      <c r="F28" s="32">
        <v>21</v>
      </c>
      <c r="G28" s="32">
        <f t="shared" si="0"/>
        <v>0</v>
      </c>
      <c r="H28" s="33">
        <f t="shared" si="1"/>
        <v>0</v>
      </c>
    </row>
    <row r="29" spans="2:8">
      <c r="B29" s="51" t="s">
        <v>53</v>
      </c>
      <c r="C29" s="34" t="s">
        <v>30</v>
      </c>
      <c r="D29" s="30">
        <v>4</v>
      </c>
      <c r="E29" s="36"/>
      <c r="F29" s="32">
        <v>21</v>
      </c>
      <c r="G29" s="32">
        <f t="shared" si="0"/>
        <v>0</v>
      </c>
      <c r="H29" s="33">
        <f t="shared" si="1"/>
        <v>0</v>
      </c>
    </row>
    <row r="30" spans="2:8" ht="26">
      <c r="B30" s="51" t="s">
        <v>55</v>
      </c>
      <c r="C30" s="39" t="s">
        <v>31</v>
      </c>
      <c r="D30" s="32">
        <v>2</v>
      </c>
      <c r="E30" s="36"/>
      <c r="F30" s="32">
        <v>21</v>
      </c>
      <c r="G30" s="32">
        <f t="shared" si="0"/>
        <v>0</v>
      </c>
      <c r="H30" s="33">
        <f t="shared" si="1"/>
        <v>0</v>
      </c>
    </row>
    <row r="31" spans="2:8" ht="272">
      <c r="B31" s="55" t="s">
        <v>66</v>
      </c>
      <c r="C31" s="38" t="s">
        <v>32</v>
      </c>
      <c r="D31" s="32">
        <v>1</v>
      </c>
      <c r="E31" s="36"/>
      <c r="F31" s="32">
        <v>21</v>
      </c>
      <c r="G31" s="32">
        <f t="shared" si="0"/>
        <v>0</v>
      </c>
      <c r="H31" s="33">
        <f t="shared" si="1"/>
        <v>0</v>
      </c>
    </row>
    <row r="32" spans="2:8" ht="143">
      <c r="B32" s="52" t="s">
        <v>56</v>
      </c>
      <c r="C32" s="44" t="s">
        <v>33</v>
      </c>
      <c r="D32" s="45">
        <v>1</v>
      </c>
      <c r="E32" s="46"/>
      <c r="F32" s="32">
        <v>21</v>
      </c>
      <c r="G32" s="32">
        <f t="shared" si="0"/>
        <v>0</v>
      </c>
      <c r="H32" s="33">
        <f t="shared" si="1"/>
        <v>0</v>
      </c>
    </row>
    <row r="33" spans="2:8" ht="117">
      <c r="B33" s="52" t="s">
        <v>57</v>
      </c>
      <c r="C33" s="44" t="s">
        <v>34</v>
      </c>
      <c r="D33" s="45">
        <v>3</v>
      </c>
      <c r="E33" s="46"/>
      <c r="F33" s="32">
        <v>21</v>
      </c>
      <c r="G33" s="32">
        <f t="shared" si="0"/>
        <v>0</v>
      </c>
      <c r="H33" s="33">
        <f t="shared" si="1"/>
        <v>0</v>
      </c>
    </row>
    <row r="34" spans="2:8" ht="143">
      <c r="B34" s="50" t="s">
        <v>58</v>
      </c>
      <c r="C34" s="44" t="s">
        <v>35</v>
      </c>
      <c r="D34" s="45">
        <v>4</v>
      </c>
      <c r="E34" s="46"/>
      <c r="F34" s="32">
        <v>21</v>
      </c>
      <c r="G34" s="32">
        <f t="shared" si="0"/>
        <v>0</v>
      </c>
      <c r="H34" s="33">
        <f t="shared" si="1"/>
        <v>0</v>
      </c>
    </row>
    <row r="35" spans="2:8" ht="26">
      <c r="B35" s="50" t="s">
        <v>59</v>
      </c>
      <c r="C35" s="44" t="s">
        <v>36</v>
      </c>
      <c r="D35" s="45">
        <v>2</v>
      </c>
      <c r="E35" s="46"/>
      <c r="F35" s="32">
        <v>21</v>
      </c>
      <c r="G35" s="32">
        <f t="shared" si="0"/>
        <v>0</v>
      </c>
      <c r="H35" s="33">
        <f t="shared" si="1"/>
        <v>0</v>
      </c>
    </row>
    <row r="36" spans="2:8" ht="46.25" customHeight="1">
      <c r="B36" s="54" t="s">
        <v>60</v>
      </c>
      <c r="C36" s="44" t="s">
        <v>37</v>
      </c>
      <c r="D36" s="45">
        <v>2</v>
      </c>
      <c r="E36" s="46"/>
      <c r="F36" s="32">
        <v>21</v>
      </c>
      <c r="G36" s="32">
        <f t="shared" si="0"/>
        <v>0</v>
      </c>
      <c r="H36" s="33">
        <f t="shared" si="1"/>
        <v>0</v>
      </c>
    </row>
    <row r="37" spans="2:8">
      <c r="B37" s="53" t="s">
        <v>61</v>
      </c>
      <c r="C37" s="44" t="s">
        <v>38</v>
      </c>
      <c r="D37" s="45">
        <v>10</v>
      </c>
      <c r="E37" s="46"/>
      <c r="F37" s="32">
        <v>21</v>
      </c>
      <c r="G37" s="32">
        <f t="shared" ref="G37:G40" si="2">SUM(D37*E37)</f>
        <v>0</v>
      </c>
      <c r="H37" s="33">
        <f t="shared" ref="H37:H40" si="3">SUM(G37*1.21)</f>
        <v>0</v>
      </c>
    </row>
    <row r="38" spans="2:8" ht="26">
      <c r="B38" s="53" t="s">
        <v>67</v>
      </c>
      <c r="C38" s="44" t="s">
        <v>39</v>
      </c>
      <c r="D38" s="45">
        <v>2</v>
      </c>
      <c r="E38" s="46"/>
      <c r="F38" s="32">
        <v>21</v>
      </c>
      <c r="G38" s="32">
        <f t="shared" si="2"/>
        <v>0</v>
      </c>
      <c r="H38" s="33">
        <f t="shared" si="3"/>
        <v>0</v>
      </c>
    </row>
    <row r="39" spans="2:8" ht="39">
      <c r="B39" s="50" t="s">
        <v>62</v>
      </c>
      <c r="C39" s="44" t="s">
        <v>40</v>
      </c>
      <c r="D39" s="45">
        <v>4</v>
      </c>
      <c r="E39" s="46"/>
      <c r="F39" s="32">
        <v>21</v>
      </c>
      <c r="G39" s="32">
        <f t="shared" si="2"/>
        <v>0</v>
      </c>
      <c r="H39" s="33">
        <f t="shared" si="3"/>
        <v>0</v>
      </c>
    </row>
    <row r="40" spans="2:8" ht="31.25" customHeight="1" thickBot="1">
      <c r="B40" s="50" t="s">
        <v>63</v>
      </c>
      <c r="C40" s="72" t="s">
        <v>41</v>
      </c>
      <c r="D40" s="73">
        <v>1</v>
      </c>
      <c r="E40" s="74"/>
      <c r="F40" s="42">
        <v>21</v>
      </c>
      <c r="G40" s="42">
        <f t="shared" si="2"/>
        <v>0</v>
      </c>
      <c r="H40" s="43">
        <f t="shared" si="3"/>
        <v>0</v>
      </c>
    </row>
    <row r="41" spans="2:8" ht="15" thickBot="1">
      <c r="B41" s="71"/>
      <c r="C41" s="75" t="s">
        <v>42</v>
      </c>
      <c r="D41" s="76"/>
      <c r="E41" s="77"/>
      <c r="F41" s="78"/>
      <c r="G41" s="78">
        <f>SUM(G7:G40)</f>
        <v>0</v>
      </c>
      <c r="H41" s="79">
        <f>SUM(H7:H40)</f>
        <v>0</v>
      </c>
    </row>
    <row r="42" spans="2:8">
      <c r="B42" s="11"/>
      <c r="D42" s="23"/>
      <c r="E42" s="16"/>
      <c r="F42" s="4"/>
    </row>
    <row r="43" spans="2:8">
      <c r="B43" s="11"/>
      <c r="D43" s="23"/>
      <c r="E43" s="16"/>
      <c r="F43" s="4"/>
    </row>
    <row r="44" spans="2:8">
      <c r="B44" s="11"/>
      <c r="D44" s="23"/>
      <c r="E44" s="16"/>
      <c r="F44" s="4"/>
    </row>
    <row r="45" spans="2:8">
      <c r="B45" s="11"/>
      <c r="D45" s="23"/>
      <c r="E45" s="16"/>
      <c r="F45" s="4"/>
    </row>
    <row r="46" spans="2:8">
      <c r="B46" s="11"/>
      <c r="D46" s="23"/>
      <c r="E46" s="16"/>
      <c r="F46" s="4"/>
    </row>
    <row r="47" spans="2:8">
      <c r="B47" s="12"/>
      <c r="D47" s="24"/>
      <c r="E47" s="17"/>
      <c r="F47" s="1"/>
    </row>
    <row r="48" spans="2:8">
      <c r="B48" s="12"/>
      <c r="D48" s="24"/>
      <c r="E48" s="17"/>
      <c r="F48" s="1"/>
    </row>
    <row r="49" spans="2:6">
      <c r="B49" s="12"/>
      <c r="D49" s="24"/>
      <c r="E49" s="17"/>
      <c r="F49" s="1"/>
    </row>
    <row r="50" spans="2:6">
      <c r="B50" s="12"/>
      <c r="D50" s="24"/>
      <c r="E50" s="17"/>
      <c r="F50" s="1"/>
    </row>
    <row r="51" spans="2:6">
      <c r="B51" s="12"/>
      <c r="D51" s="24"/>
      <c r="E51" s="17"/>
      <c r="F51" s="1"/>
    </row>
    <row r="52" spans="2:6" ht="15">
      <c r="B52" s="5"/>
      <c r="C52" s="28"/>
      <c r="D52" s="22"/>
      <c r="E52" s="18"/>
      <c r="F52" s="6"/>
    </row>
    <row r="53" spans="2:6">
      <c r="B53" s="12"/>
      <c r="D53" s="24"/>
      <c r="E53" s="17"/>
      <c r="F53" s="1"/>
    </row>
    <row r="54" spans="2:6">
      <c r="B54" s="12"/>
      <c r="D54" s="24"/>
      <c r="E54" s="17"/>
      <c r="F54" s="1"/>
    </row>
    <row r="55" spans="2:6">
      <c r="B55" s="12"/>
      <c r="D55" s="24"/>
      <c r="E55" s="17"/>
      <c r="F55" s="1"/>
    </row>
    <row r="56" spans="2:6">
      <c r="B56" s="12"/>
      <c r="D56" s="24"/>
      <c r="E56" s="17"/>
      <c r="F56" s="1"/>
    </row>
    <row r="57" spans="2:6">
      <c r="B57" s="12"/>
      <c r="D57" s="24"/>
      <c r="E57" s="17"/>
      <c r="F57" s="1"/>
    </row>
    <row r="58" spans="2:6">
      <c r="B58" s="12"/>
      <c r="D58" s="24"/>
      <c r="E58" s="17"/>
      <c r="F58" s="1"/>
    </row>
    <row r="59" spans="2:6">
      <c r="B59" s="12"/>
      <c r="D59" s="24"/>
      <c r="E59" s="17"/>
      <c r="F59" s="1"/>
    </row>
    <row r="60" spans="2:6">
      <c r="B60" s="12"/>
      <c r="D60" s="24"/>
      <c r="E60" s="17"/>
      <c r="F60" s="1"/>
    </row>
    <row r="61" spans="2:6">
      <c r="B61" s="12"/>
      <c r="D61" s="24"/>
      <c r="E61" s="17"/>
      <c r="F61" s="1"/>
    </row>
    <row r="62" spans="2:6">
      <c r="B62" s="12"/>
      <c r="D62" s="24"/>
      <c r="E62" s="17"/>
      <c r="F62" s="1"/>
    </row>
    <row r="63" spans="2:6">
      <c r="B63" s="12"/>
      <c r="D63" s="24"/>
      <c r="E63" s="17"/>
      <c r="F63" s="1"/>
    </row>
    <row r="64" spans="2:6">
      <c r="B64" s="12"/>
      <c r="D64" s="24"/>
      <c r="E64" s="17"/>
      <c r="F64" s="1"/>
    </row>
    <row r="65" spans="2:6">
      <c r="B65" s="12"/>
      <c r="D65" s="24"/>
      <c r="E65" s="17"/>
      <c r="F65" s="1"/>
    </row>
    <row r="66" spans="2:6">
      <c r="B66" s="12"/>
      <c r="D66" s="24"/>
      <c r="E66" s="17"/>
      <c r="F66" s="1"/>
    </row>
    <row r="67" spans="2:6">
      <c r="B67" s="12"/>
      <c r="D67" s="24"/>
      <c r="E67" s="17"/>
      <c r="F67" s="1"/>
    </row>
    <row r="68" spans="2:6">
      <c r="B68" s="12"/>
      <c r="D68" s="24"/>
      <c r="E68" s="17"/>
      <c r="F68" s="1"/>
    </row>
    <row r="69" spans="2:6">
      <c r="B69" s="12"/>
      <c r="D69" s="24"/>
      <c r="E69" s="17"/>
      <c r="F69" s="1"/>
    </row>
    <row r="70" spans="2:6">
      <c r="B70" s="12"/>
      <c r="D70" s="24"/>
      <c r="E70" s="17"/>
      <c r="F70" s="1"/>
    </row>
    <row r="71" spans="2:6">
      <c r="B71" s="12"/>
      <c r="D71" s="24"/>
      <c r="E71" s="17"/>
      <c r="F71" s="1"/>
    </row>
    <row r="72" spans="2:6">
      <c r="B72" s="12"/>
      <c r="D72" s="24"/>
      <c r="E72" s="17"/>
      <c r="F72" s="1"/>
    </row>
    <row r="73" spans="2:6">
      <c r="B73" s="12"/>
      <c r="D73" s="24"/>
      <c r="E73" s="17"/>
      <c r="F73" s="1"/>
    </row>
    <row r="74" spans="2:6">
      <c r="B74" s="12"/>
      <c r="D74" s="24"/>
      <c r="E74" s="17"/>
      <c r="F74" s="1"/>
    </row>
    <row r="75" spans="2:6">
      <c r="B75" s="12"/>
      <c r="D75" s="24"/>
      <c r="E75" s="17"/>
      <c r="F75" s="1"/>
    </row>
    <row r="76" spans="2:6">
      <c r="B76" s="12"/>
      <c r="D76" s="24"/>
      <c r="E76" s="17"/>
      <c r="F76" s="1"/>
    </row>
    <row r="77" spans="2:6">
      <c r="B77" s="12"/>
      <c r="D77" s="24"/>
      <c r="E77" s="17"/>
      <c r="F77" s="1"/>
    </row>
    <row r="78" spans="2:6">
      <c r="B78" s="12"/>
      <c r="D78" s="24"/>
      <c r="E78" s="17"/>
      <c r="F78" s="1"/>
    </row>
    <row r="79" spans="2:6">
      <c r="B79" s="12"/>
      <c r="D79" s="24"/>
      <c r="E79" s="17"/>
      <c r="F79" s="1"/>
    </row>
  </sheetData>
  <mergeCells count="7">
    <mergeCell ref="D5:D6"/>
    <mergeCell ref="C5:C6"/>
    <mergeCell ref="C3:F3"/>
    <mergeCell ref="C1:F1"/>
    <mergeCell ref="B24:B26"/>
    <mergeCell ref="B5:B6"/>
    <mergeCell ref="B10:B12"/>
  </mergeCells>
  <pageMargins left="0.11811023622047245" right="0.11811023622047245" top="0.59055118110236227" bottom="0.78740157480314965"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List3</vt:lpstr>
    </vt:vector>
  </TitlesOfParts>
  <Company>KLASSA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2021-10-06T13:49:47Z</cp:lastPrinted>
  <dcterms:created xsi:type="dcterms:W3CDTF">2004-08-19T11:13:26Z</dcterms:created>
  <dcterms:modified xsi:type="dcterms:W3CDTF">2024-05-27T09:43:44Z</dcterms:modified>
</cp:coreProperties>
</file>