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beron\dokumenty$\fialovap\Dokumenty\Veřejné zakázky 2025\Separace 2026-2029\Kompletace ZD\"/>
    </mc:Choice>
  </mc:AlternateContent>
  <bookViews>
    <workbookView xWindow="0" yWindow="0" windowWidth="28800" windowHeight="1177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3" i="1" l="1"/>
  <c r="E52" i="1" l="1"/>
  <c r="E53" i="1"/>
  <c r="E54" i="1"/>
  <c r="E55" i="1"/>
  <c r="E56" i="1"/>
  <c r="E57" i="1"/>
  <c r="E58" i="1"/>
  <c r="E59" i="1"/>
  <c r="E51" i="1"/>
  <c r="E47" i="1" l="1"/>
  <c r="E46" i="1"/>
  <c r="E45" i="1"/>
  <c r="E44" i="1"/>
  <c r="E40" i="1"/>
  <c r="E39" i="1"/>
  <c r="E38" i="1"/>
  <c r="E37" i="1"/>
  <c r="E36" i="1"/>
  <c r="E35" i="1"/>
  <c r="E34" i="1"/>
  <c r="E27" i="1"/>
  <c r="E21" i="1"/>
  <c r="E22" i="1"/>
  <c r="E23" i="1"/>
  <c r="E24" i="1"/>
  <c r="E25" i="1"/>
  <c r="E26" i="1"/>
  <c r="E28" i="1"/>
  <c r="E29" i="1"/>
  <c r="E30" i="1"/>
  <c r="E20" i="1" l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<sst xmlns="http://schemas.openxmlformats.org/spreadsheetml/2006/main" count="116" uniqueCount="63">
  <si>
    <t>Popis jednotky nakládání</t>
  </si>
  <si>
    <t>Velikost nádoby (objem nádoby v litrech)</t>
  </si>
  <si>
    <t xml:space="preserve">Cena za jednotku bez DPH </t>
  </si>
  <si>
    <t xml:space="preserve">Cena za jednotku včetně DPH (15%) </t>
  </si>
  <si>
    <t>KS                 10 000 papír</t>
  </si>
  <si>
    <t>KS                   5 500 papír</t>
  </si>
  <si>
    <t>KS                   4 000 papír</t>
  </si>
  <si>
    <t>KS                   3 500 papír</t>
  </si>
  <si>
    <t>KS                   3 200 papír</t>
  </si>
  <si>
    <t>KS                   2 800 papír</t>
  </si>
  <si>
    <t>KS                   2 600 papír</t>
  </si>
  <si>
    <t>KS                   2 500 papír</t>
  </si>
  <si>
    <t>KS                  2 150 papír</t>
  </si>
  <si>
    <t>KH                    1100 papír</t>
  </si>
  <si>
    <t>KH                      240 papír</t>
  </si>
  <si>
    <t>KH                      120 papír</t>
  </si>
  <si>
    <t>KH                      120 sklo</t>
  </si>
  <si>
    <t>KS                 10 000 plast</t>
  </si>
  <si>
    <t>KS                   5 500 plast</t>
  </si>
  <si>
    <t>KS                   4 000 plast</t>
  </si>
  <si>
    <t>KS                   3 500 plast</t>
  </si>
  <si>
    <t>KS                    3200 plast</t>
  </si>
  <si>
    <t>KS                  2 800 plast</t>
  </si>
  <si>
    <t>KS                   2 150 plast</t>
  </si>
  <si>
    <t>KS                   1 500 plast</t>
  </si>
  <si>
    <t>KH                   1 100 plast</t>
  </si>
  <si>
    <t>KH                     240 plast</t>
  </si>
  <si>
    <t>KH                      120 plast</t>
  </si>
  <si>
    <t>KS                   4 000 kov</t>
  </si>
  <si>
    <t>KS                   2 800 kov</t>
  </si>
  <si>
    <t>KH                   1 100 kov</t>
  </si>
  <si>
    <t>KH                      240 kov</t>
  </si>
  <si>
    <t>PAPÍR</t>
  </si>
  <si>
    <t>PLAST</t>
  </si>
  <si>
    <t>SKLO</t>
  </si>
  <si>
    <t>KOV</t>
  </si>
  <si>
    <t>KS                  10 000</t>
  </si>
  <si>
    <t>KS                    5 500</t>
  </si>
  <si>
    <t>KS                    4 000</t>
  </si>
  <si>
    <t>KS                     3 500</t>
  </si>
  <si>
    <t>KS                     2 800</t>
  </si>
  <si>
    <t>KS                     1 500</t>
  </si>
  <si>
    <t>KH                     1 100</t>
  </si>
  <si>
    <t>KH                       240</t>
  </si>
  <si>
    <t>KH                        120</t>
  </si>
  <si>
    <t xml:space="preserve">Cena za jednotku včetně DPH (21%) </t>
  </si>
  <si>
    <t>KS                   3 350 sklo</t>
  </si>
  <si>
    <t>KS                   2 800 sklo</t>
  </si>
  <si>
    <t>KS                   2 150 sklo</t>
  </si>
  <si>
    <t>KS                   1 500 sklo</t>
  </si>
  <si>
    <t>KH                   1 100 sklo</t>
  </si>
  <si>
    <t>KH                     240 sklo</t>
  </si>
  <si>
    <t>Ceník služeb</t>
  </si>
  <si>
    <t>příloha č. 1 Smlouvy o poskytování služeb</t>
  </si>
  <si>
    <t>NÁJEM</t>
  </si>
  <si>
    <t>Cena za 1t odpadu 20 01 01  vč. DPH</t>
  </si>
  <si>
    <t>Výše DPH (* doplní poskytovatel)</t>
  </si>
  <si>
    <t>1x svoz 1 ks nádoby -  (v ceně NENÍ zohledněna tržní využitelnost)*</t>
  </si>
  <si>
    <t>Popis jednotky</t>
  </si>
  <si>
    <t>pronájem 1ks nádoby 1M</t>
  </si>
  <si>
    <t xml:space="preserve">1x svoz 1 ks nádoby </t>
  </si>
  <si>
    <t>1x svoz 1 ks nádoby</t>
  </si>
  <si>
    <t>Cena za 1t odpadu 20 01 01 bez DPH za fakturovaný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</si>
</sst>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\ [$Kč-405]"/>
    <numFmt numFmtId="166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Arial"/>
      <family val="2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EFEFE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EFEFEF"/>
      </patternFill>
    </fill>
    <fill>
      <patternFill patternType="solid">
        <fgColor rgb="FF92D050"/>
        <bgColor rgb="FFEFEFE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 applyProtection="1">
      <alignment vertical="center" wrapText="1"/>
      <protection hidden="1"/>
    </xf>
    <xf numFmtId="165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/>
    <xf numFmtId="3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1" xfId="0" applyNumberFormat="1" applyFont="1" applyBorder="1" applyAlignment="1" applyProtection="1">
      <alignment horizontal="right" vertical="center" wrapText="1"/>
      <protection hidden="1"/>
    </xf>
    <xf numFmtId="0" fontId="7" fillId="6" borderId="1" xfId="0" applyFont="1" applyFill="1" applyBorder="1" applyAlignment="1">
      <alignment vertical="center" wrapText="1"/>
    </xf>
    <xf numFmtId="165" fontId="4" fillId="0" borderId="0" xfId="0" applyNumberFormat="1" applyFont="1" applyBorder="1" applyAlignment="1" applyProtection="1">
      <alignment horizontal="right" vertical="center" wrapText="1"/>
      <protection hidden="1"/>
    </xf>
    <xf numFmtId="3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165" fontId="4" fillId="0" borderId="2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2" xfId="0" applyNumberFormat="1" applyFont="1" applyBorder="1" applyAlignment="1" applyProtection="1">
      <alignment horizontal="right" vertical="center" wrapText="1"/>
      <protection hidden="1"/>
    </xf>
    <xf numFmtId="3" fontId="3" fillId="4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1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5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Fill="1" applyBorder="1"/>
    <xf numFmtId="0" fontId="0" fillId="0" borderId="0" xfId="0" applyAlignment="1">
      <alignment horizontal="center" wrapText="1"/>
    </xf>
    <xf numFmtId="165" fontId="5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3" fillId="2" borderId="0" xfId="0" applyNumberFormat="1" applyFont="1" applyFill="1" applyBorder="1" applyAlignment="1" applyProtection="1">
      <alignment horizontal="center" vertical="center" wrapText="1"/>
      <protection hidden="1"/>
    </xf>
    <xf numFmtId="166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7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4" xfId="0" applyFont="1" applyFill="1" applyBorder="1" applyAlignment="1" applyProtection="1">
      <alignment horizontal="center" vertical="center" wrapText="1"/>
      <protection hidden="1"/>
    </xf>
    <xf numFmtId="3" fontId="3" fillId="8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9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10" borderId="4" xfId="0" applyFont="1" applyFill="1" applyBorder="1" applyAlignment="1" applyProtection="1">
      <alignment horizontal="center" vertical="center" wrapText="1"/>
      <protection hidden="1"/>
    </xf>
    <xf numFmtId="3" fontId="3" fillId="10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9" fillId="0" borderId="0" xfId="0" applyFont="1" applyFill="1" applyBorder="1"/>
    <xf numFmtId="0" fontId="0" fillId="0" borderId="0" xfId="0" applyFill="1" applyBorder="1"/>
    <xf numFmtId="4" fontId="0" fillId="0" borderId="0" xfId="0" applyNumberFormat="1" applyBorder="1"/>
    <xf numFmtId="4" fontId="9" fillId="0" borderId="0" xfId="0" applyNumberFormat="1" applyFont="1" applyFill="1" applyBorder="1"/>
    <xf numFmtId="0" fontId="4" fillId="0" borderId="0" xfId="0" applyFont="1" applyFill="1" applyBorder="1"/>
    <xf numFmtId="0" fontId="0" fillId="0" borderId="0" xfId="0"/>
    <xf numFmtId="0" fontId="3" fillId="11" borderId="4" xfId="0" applyFont="1" applyFill="1" applyBorder="1" applyAlignment="1" applyProtection="1">
      <alignment horizontal="center" vertical="center" wrapText="1"/>
      <protection hidden="1"/>
    </xf>
    <xf numFmtId="3" fontId="3" fillId="11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7" fillId="9" borderId="1" xfId="0" applyFont="1" applyFill="1" applyBorder="1" applyAlignment="1">
      <alignment vertical="center" wrapText="1"/>
    </xf>
    <xf numFmtId="4" fontId="6" fillId="0" borderId="0" xfId="0" applyNumberFormat="1" applyFont="1" applyBorder="1"/>
    <xf numFmtId="4" fontId="11" fillId="0" borderId="0" xfId="0" applyNumberFormat="1" applyFont="1" applyFill="1" applyBorder="1"/>
    <xf numFmtId="0" fontId="6" fillId="0" borderId="0" xfId="0" applyFont="1" applyFill="1" applyBorder="1"/>
    <xf numFmtId="0" fontId="0" fillId="0" borderId="0" xfId="0"/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hidden="1"/>
    </xf>
    <xf numFmtId="165" fontId="4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hidden="1"/>
    </xf>
    <xf numFmtId="4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3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5" fontId="4" fillId="3" borderId="5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166" fontId="6" fillId="0" borderId="1" xfId="0" applyNumberFormat="1" applyFont="1" applyBorder="1" applyAlignment="1">
      <alignment horizontal="right" vertical="center"/>
    </xf>
    <xf numFmtId="0" fontId="10" fillId="0" borderId="0" xfId="0" applyFont="1" applyFill="1" applyBorder="1"/>
    <xf numFmtId="4" fontId="6" fillId="0" borderId="0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66" fontId="13" fillId="0" borderId="0" xfId="0" applyNumberFormat="1" applyFont="1" applyFill="1" applyBorder="1" applyAlignment="1">
      <alignment horizontal="right" vertical="center"/>
    </xf>
    <xf numFmtId="166" fontId="12" fillId="0" borderId="2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 applyProtection="1">
      <alignment horizontal="center" vertical="center" wrapText="1"/>
      <protection hidden="1"/>
    </xf>
    <xf numFmtId="4" fontId="3" fillId="10" borderId="8" xfId="0" applyNumberFormat="1" applyFont="1" applyFill="1" applyBorder="1" applyAlignment="1" applyProtection="1">
      <alignment horizontal="center" vertical="center" wrapText="1"/>
      <protection hidden="1"/>
    </xf>
    <xf numFmtId="4" fontId="3" fillId="11" borderId="8" xfId="0" applyNumberFormat="1" applyFont="1" applyFill="1" applyBorder="1" applyAlignment="1" applyProtection="1">
      <alignment horizontal="center" vertical="center" wrapText="1"/>
      <protection hidden="1"/>
    </xf>
    <xf numFmtId="4" fontId="3" fillId="8" borderId="8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/>
    <xf numFmtId="0" fontId="14" fillId="0" borderId="0" xfId="0" applyFont="1"/>
    <xf numFmtId="0" fontId="15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/>
    <xf numFmtId="166" fontId="16" fillId="3" borderId="0" xfId="0" applyNumberFormat="1" applyFont="1" applyFill="1" applyBorder="1" applyAlignment="1">
      <alignment horizontal="center" vertical="center" wrapText="1"/>
    </xf>
    <xf numFmtId="165" fontId="16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textRotation="90" wrapText="1"/>
      <protection hidden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2" borderId="0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showGridLines="0" tabSelected="1" topLeftCell="A49" zoomScaleNormal="100" workbookViewId="0">
      <selection activeCell="G54" sqref="G54"/>
    </sheetView>
  </sheetViews>
  <sheetFormatPr defaultRowHeight="15" x14ac:dyDescent="0.25"/>
  <cols>
    <col min="1" max="1" width="3.28515625" customWidth="1"/>
    <col min="2" max="2" width="16.28515625" customWidth="1"/>
    <col min="3" max="3" width="30.28515625" customWidth="1"/>
    <col min="4" max="4" width="11.28515625" customWidth="1"/>
    <col min="5" max="5" width="11" bestFit="1" customWidth="1"/>
    <col min="6" max="6" width="5.5703125" customWidth="1"/>
    <col min="7" max="7" width="14.7109375" customWidth="1"/>
    <col min="8" max="8" width="13.28515625" customWidth="1"/>
    <col min="9" max="9" width="13.7109375" customWidth="1"/>
    <col min="10" max="10" width="11.28515625" customWidth="1"/>
  </cols>
  <sheetData>
    <row r="1" spans="1:11" x14ac:dyDescent="0.25">
      <c r="B1" s="4" t="s">
        <v>53</v>
      </c>
      <c r="C1" s="4"/>
    </row>
    <row r="2" spans="1:11" x14ac:dyDescent="0.25">
      <c r="B2" s="87" t="s">
        <v>52</v>
      </c>
      <c r="C2" s="88"/>
      <c r="D2" s="88"/>
      <c r="E2" s="88"/>
      <c r="F2" s="20"/>
      <c r="G2" s="20"/>
    </row>
    <row r="3" spans="1:11" ht="15.75" thickBot="1" x14ac:dyDescent="0.3">
      <c r="B3" s="4" t="s">
        <v>32</v>
      </c>
    </row>
    <row r="4" spans="1:11" ht="50.1" customHeight="1" thickBot="1" x14ac:dyDescent="0.3">
      <c r="A4" s="89"/>
      <c r="B4" s="24" t="s">
        <v>1</v>
      </c>
      <c r="C4" s="13" t="s">
        <v>0</v>
      </c>
      <c r="D4" s="14" t="s">
        <v>2</v>
      </c>
      <c r="E4" s="75" t="s">
        <v>3</v>
      </c>
      <c r="F4" s="22"/>
      <c r="G4" s="67"/>
      <c r="H4" s="67"/>
      <c r="I4" s="67"/>
      <c r="J4" s="49"/>
    </row>
    <row r="5" spans="1:11" ht="30" customHeight="1" x14ac:dyDescent="0.25">
      <c r="A5" s="89"/>
      <c r="B5" s="34" t="s">
        <v>4</v>
      </c>
      <c r="C5" s="10" t="s">
        <v>57</v>
      </c>
      <c r="D5" s="11">
        <v>0</v>
      </c>
      <c r="E5" s="12">
        <f t="shared" ref="E5:E30" si="0">PRODUCT(D5,1.15)</f>
        <v>0</v>
      </c>
      <c r="F5" s="23"/>
      <c r="G5" s="49"/>
      <c r="H5" s="49"/>
      <c r="I5" s="40"/>
      <c r="J5" s="49"/>
    </row>
    <row r="6" spans="1:11" ht="30" customHeight="1" x14ac:dyDescent="0.25">
      <c r="A6" s="89"/>
      <c r="B6" s="35" t="s">
        <v>5</v>
      </c>
      <c r="C6" s="10" t="s">
        <v>57</v>
      </c>
      <c r="D6" s="6">
        <v>0</v>
      </c>
      <c r="E6" s="7">
        <f t="shared" si="0"/>
        <v>0</v>
      </c>
      <c r="F6" s="23"/>
      <c r="G6" s="49"/>
      <c r="H6" s="68"/>
      <c r="I6" s="69"/>
      <c r="J6" s="68"/>
    </row>
    <row r="7" spans="1:11" ht="30" customHeight="1" x14ac:dyDescent="0.25">
      <c r="A7" s="89"/>
      <c r="B7" s="35" t="s">
        <v>6</v>
      </c>
      <c r="C7" s="10" t="s">
        <v>57</v>
      </c>
      <c r="D7" s="6">
        <v>0</v>
      </c>
      <c r="E7" s="7">
        <f t="shared" si="0"/>
        <v>0</v>
      </c>
      <c r="F7" s="23"/>
      <c r="G7" s="37"/>
      <c r="H7" s="37"/>
      <c r="I7" s="37"/>
      <c r="J7" s="37"/>
    </row>
    <row r="8" spans="1:11" ht="30" customHeight="1" x14ac:dyDescent="0.25">
      <c r="A8" s="89"/>
      <c r="B8" s="35" t="s">
        <v>7</v>
      </c>
      <c r="C8" s="10" t="s">
        <v>57</v>
      </c>
      <c r="D8" s="7">
        <v>0</v>
      </c>
      <c r="E8" s="7">
        <f t="shared" si="0"/>
        <v>0</v>
      </c>
      <c r="F8" s="23"/>
      <c r="G8" s="2"/>
      <c r="H8" s="1"/>
      <c r="I8" s="4"/>
    </row>
    <row r="9" spans="1:11" ht="30" customHeight="1" x14ac:dyDescent="0.25">
      <c r="A9" s="89"/>
      <c r="B9" s="35" t="s">
        <v>8</v>
      </c>
      <c r="C9" s="10" t="s">
        <v>57</v>
      </c>
      <c r="D9" s="7">
        <v>0</v>
      </c>
      <c r="E9" s="7">
        <f t="shared" si="0"/>
        <v>0</v>
      </c>
      <c r="F9" s="23"/>
      <c r="G9" s="2"/>
      <c r="H9" s="1"/>
      <c r="I9" s="4"/>
    </row>
    <row r="10" spans="1:11" ht="30" customHeight="1" x14ac:dyDescent="0.25">
      <c r="A10" s="89"/>
      <c r="B10" s="35" t="s">
        <v>9</v>
      </c>
      <c r="C10" s="10" t="s">
        <v>57</v>
      </c>
      <c r="D10" s="6">
        <v>0</v>
      </c>
      <c r="E10" s="7">
        <f t="shared" si="0"/>
        <v>0</v>
      </c>
      <c r="F10" s="23"/>
      <c r="G10" s="2"/>
      <c r="H10" s="1"/>
      <c r="I10" s="4"/>
    </row>
    <row r="11" spans="1:11" ht="30" customHeight="1" x14ac:dyDescent="0.25">
      <c r="A11" s="89"/>
      <c r="B11" s="35" t="s">
        <v>10</v>
      </c>
      <c r="C11" s="10" t="s">
        <v>57</v>
      </c>
      <c r="D11" s="6">
        <v>0</v>
      </c>
      <c r="E11" s="7">
        <f t="shared" si="0"/>
        <v>0</v>
      </c>
      <c r="F11" s="23"/>
      <c r="G11" s="2"/>
      <c r="H11" s="1"/>
      <c r="I11" s="4"/>
    </row>
    <row r="12" spans="1:11" ht="30" customHeight="1" x14ac:dyDescent="0.25">
      <c r="A12" s="89"/>
      <c r="B12" s="35" t="s">
        <v>11</v>
      </c>
      <c r="C12" s="10" t="s">
        <v>57</v>
      </c>
      <c r="D12" s="6">
        <v>0</v>
      </c>
      <c r="E12" s="7">
        <f t="shared" si="0"/>
        <v>0</v>
      </c>
      <c r="F12" s="23"/>
      <c r="G12" s="2"/>
      <c r="H12" s="1"/>
      <c r="I12" s="4"/>
    </row>
    <row r="13" spans="1:11" ht="30" customHeight="1" x14ac:dyDescent="0.25">
      <c r="A13" s="89"/>
      <c r="B13" s="35" t="s">
        <v>12</v>
      </c>
      <c r="C13" s="10" t="s">
        <v>57</v>
      </c>
      <c r="D13" s="6">
        <v>0</v>
      </c>
      <c r="E13" s="7">
        <f t="shared" si="0"/>
        <v>0</v>
      </c>
      <c r="F13" s="23"/>
      <c r="G13" s="2"/>
      <c r="H13" s="1"/>
      <c r="I13" s="4"/>
    </row>
    <row r="14" spans="1:11" ht="30" customHeight="1" x14ac:dyDescent="0.25">
      <c r="A14" s="89"/>
      <c r="B14" s="35" t="s">
        <v>13</v>
      </c>
      <c r="C14" s="10" t="s">
        <v>57</v>
      </c>
      <c r="D14" s="6">
        <v>0</v>
      </c>
      <c r="E14" s="7">
        <f t="shared" si="0"/>
        <v>0</v>
      </c>
      <c r="F14" s="23"/>
      <c r="G14" s="25"/>
      <c r="H14" s="25"/>
      <c r="I14" s="36"/>
      <c r="J14" s="25"/>
      <c r="K14" s="25"/>
    </row>
    <row r="15" spans="1:11" ht="30" customHeight="1" x14ac:dyDescent="0.25">
      <c r="A15" s="89"/>
      <c r="B15" s="35" t="s">
        <v>14</v>
      </c>
      <c r="C15" s="10" t="s">
        <v>57</v>
      </c>
      <c r="D15" s="6">
        <v>0</v>
      </c>
      <c r="E15" s="7">
        <f t="shared" si="0"/>
        <v>0</v>
      </c>
      <c r="F15" s="23"/>
      <c r="G15" s="37"/>
      <c r="H15" s="38"/>
      <c r="I15" s="39"/>
      <c r="J15" s="38"/>
      <c r="K15" s="25"/>
    </row>
    <row r="16" spans="1:11" ht="30" customHeight="1" x14ac:dyDescent="0.25">
      <c r="A16" s="89"/>
      <c r="B16" s="35" t="s">
        <v>15</v>
      </c>
      <c r="C16" s="10" t="s">
        <v>57</v>
      </c>
      <c r="D16" s="6">
        <v>0</v>
      </c>
      <c r="E16" s="7">
        <f>PRODUCT(D16,1.15)</f>
        <v>0</v>
      </c>
      <c r="F16" s="23"/>
      <c r="G16" s="2"/>
      <c r="H16" s="1"/>
      <c r="I16" s="4"/>
    </row>
    <row r="17" spans="1:10" s="50" customFormat="1" ht="19.5" customHeight="1" x14ac:dyDescent="0.25">
      <c r="A17" s="89"/>
      <c r="B17" s="51"/>
      <c r="C17" s="51"/>
      <c r="D17" s="51"/>
      <c r="E17" s="18"/>
      <c r="F17" s="21"/>
      <c r="G17" s="21"/>
      <c r="H17" s="1"/>
      <c r="I17" s="4"/>
    </row>
    <row r="18" spans="1:10" ht="19.5" customHeight="1" thickBot="1" x14ac:dyDescent="0.3">
      <c r="A18" s="89"/>
      <c r="B18" s="4" t="s">
        <v>33</v>
      </c>
      <c r="C18" s="19"/>
      <c r="D18" s="19"/>
      <c r="E18" s="18"/>
      <c r="F18" s="21"/>
      <c r="G18" s="21"/>
      <c r="H18" s="1"/>
      <c r="I18" s="4"/>
    </row>
    <row r="19" spans="1:10" ht="50.1" customHeight="1" thickBot="1" x14ac:dyDescent="0.3">
      <c r="A19" s="89"/>
      <c r="B19" s="31" t="s">
        <v>1</v>
      </c>
      <c r="C19" s="32" t="s">
        <v>0</v>
      </c>
      <c r="D19" s="33" t="s">
        <v>2</v>
      </c>
      <c r="E19" s="76" t="s">
        <v>3</v>
      </c>
      <c r="F19" s="21"/>
      <c r="G19" s="67"/>
      <c r="H19" s="67"/>
      <c r="I19" s="67"/>
      <c r="J19" s="49"/>
    </row>
    <row r="20" spans="1:10" ht="30" customHeight="1" x14ac:dyDescent="0.25">
      <c r="A20" s="89"/>
      <c r="B20" s="8" t="s">
        <v>17</v>
      </c>
      <c r="C20" s="5" t="s">
        <v>60</v>
      </c>
      <c r="D20" s="11">
        <v>0</v>
      </c>
      <c r="E20" s="7">
        <f t="shared" si="0"/>
        <v>0</v>
      </c>
      <c r="F20" s="9"/>
      <c r="G20" s="49"/>
      <c r="H20" s="49"/>
      <c r="I20" s="40"/>
      <c r="J20" s="49"/>
    </row>
    <row r="21" spans="1:10" ht="30" customHeight="1" x14ac:dyDescent="0.25">
      <c r="A21" s="89"/>
      <c r="B21" s="8" t="s">
        <v>18</v>
      </c>
      <c r="C21" s="5" t="s">
        <v>60</v>
      </c>
      <c r="D21" s="6">
        <v>0</v>
      </c>
      <c r="E21" s="7">
        <f t="shared" si="0"/>
        <v>0</v>
      </c>
      <c r="F21" s="9"/>
      <c r="G21" s="49"/>
      <c r="H21" s="68"/>
      <c r="I21" s="69"/>
      <c r="J21" s="68"/>
    </row>
    <row r="22" spans="1:10" ht="30" customHeight="1" x14ac:dyDescent="0.25">
      <c r="A22" s="89"/>
      <c r="B22" s="8" t="s">
        <v>19</v>
      </c>
      <c r="C22" s="5" t="s">
        <v>60</v>
      </c>
      <c r="D22" s="6">
        <v>0</v>
      </c>
      <c r="E22" s="7">
        <f t="shared" si="0"/>
        <v>0</v>
      </c>
      <c r="F22" s="9"/>
      <c r="G22" s="9"/>
      <c r="H22" s="1"/>
      <c r="I22" s="4"/>
      <c r="J22" s="9"/>
    </row>
    <row r="23" spans="1:10" ht="30" customHeight="1" x14ac:dyDescent="0.25">
      <c r="A23" s="89"/>
      <c r="B23" s="8" t="s">
        <v>20</v>
      </c>
      <c r="C23" s="5" t="s">
        <v>60</v>
      </c>
      <c r="D23" s="7">
        <v>0</v>
      </c>
      <c r="E23" s="7">
        <f t="shared" si="0"/>
        <v>0</v>
      </c>
      <c r="F23" s="9"/>
      <c r="G23" s="9"/>
      <c r="H23" s="1"/>
      <c r="I23" s="4"/>
    </row>
    <row r="24" spans="1:10" ht="30" customHeight="1" x14ac:dyDescent="0.25">
      <c r="A24" s="89"/>
      <c r="B24" s="8" t="s">
        <v>21</v>
      </c>
      <c r="C24" s="5" t="s">
        <v>60</v>
      </c>
      <c r="D24" s="7">
        <v>0</v>
      </c>
      <c r="E24" s="7">
        <f t="shared" si="0"/>
        <v>0</v>
      </c>
      <c r="F24" s="9"/>
      <c r="G24" s="9"/>
      <c r="H24" s="1"/>
      <c r="I24" s="4"/>
    </row>
    <row r="25" spans="1:10" ht="30" customHeight="1" x14ac:dyDescent="0.25">
      <c r="A25" s="89"/>
      <c r="B25" s="8" t="s">
        <v>22</v>
      </c>
      <c r="C25" s="5" t="s">
        <v>60</v>
      </c>
      <c r="D25" s="6">
        <v>0</v>
      </c>
      <c r="E25" s="7">
        <f t="shared" si="0"/>
        <v>0</v>
      </c>
      <c r="F25" s="9"/>
      <c r="G25" s="9"/>
      <c r="H25" s="1"/>
      <c r="I25" s="4"/>
    </row>
    <row r="26" spans="1:10" ht="30" customHeight="1" x14ac:dyDescent="0.25">
      <c r="A26" s="89"/>
      <c r="B26" s="8" t="s">
        <v>23</v>
      </c>
      <c r="C26" s="5" t="s">
        <v>60</v>
      </c>
      <c r="D26" s="6">
        <v>0</v>
      </c>
      <c r="E26" s="7">
        <f t="shared" si="0"/>
        <v>0</v>
      </c>
      <c r="F26" s="9"/>
      <c r="G26" s="9"/>
      <c r="H26" s="1"/>
      <c r="I26" s="4"/>
    </row>
    <row r="27" spans="1:10" s="41" customFormat="1" ht="30" customHeight="1" x14ac:dyDescent="0.25">
      <c r="A27" s="89"/>
      <c r="B27" s="8" t="s">
        <v>24</v>
      </c>
      <c r="C27" s="5" t="s">
        <v>60</v>
      </c>
      <c r="D27" s="6">
        <v>0</v>
      </c>
      <c r="E27" s="7">
        <f t="shared" si="0"/>
        <v>0</v>
      </c>
      <c r="F27" s="9"/>
      <c r="G27" s="9"/>
      <c r="H27" s="1"/>
      <c r="I27" s="4"/>
    </row>
    <row r="28" spans="1:10" ht="30" customHeight="1" x14ac:dyDescent="0.25">
      <c r="A28" s="89"/>
      <c r="B28" s="8" t="s">
        <v>25</v>
      </c>
      <c r="C28" s="5" t="s">
        <v>60</v>
      </c>
      <c r="D28" s="6">
        <v>0</v>
      </c>
      <c r="E28" s="7">
        <f t="shared" si="0"/>
        <v>0</v>
      </c>
      <c r="F28" s="9"/>
      <c r="G28" s="9"/>
      <c r="H28" s="1"/>
      <c r="I28" s="4"/>
    </row>
    <row r="29" spans="1:10" ht="30" customHeight="1" x14ac:dyDescent="0.25">
      <c r="A29" s="89"/>
      <c r="B29" s="8" t="s">
        <v>26</v>
      </c>
      <c r="C29" s="5" t="s">
        <v>60</v>
      </c>
      <c r="D29" s="6">
        <v>0</v>
      </c>
      <c r="E29" s="7">
        <f t="shared" si="0"/>
        <v>0</v>
      </c>
      <c r="F29" s="9"/>
      <c r="G29" s="9"/>
      <c r="H29" s="1"/>
      <c r="I29" s="4"/>
    </row>
    <row r="30" spans="1:10" ht="30" customHeight="1" x14ac:dyDescent="0.25">
      <c r="A30" s="89"/>
      <c r="B30" s="8" t="s">
        <v>27</v>
      </c>
      <c r="C30" s="5" t="s">
        <v>60</v>
      </c>
      <c r="D30" s="6">
        <v>0</v>
      </c>
      <c r="E30" s="7">
        <f t="shared" si="0"/>
        <v>0</v>
      </c>
      <c r="F30" s="9"/>
      <c r="G30" s="9"/>
      <c r="H30" s="1"/>
      <c r="I30" s="4"/>
    </row>
    <row r="31" spans="1:10" s="50" customFormat="1" ht="19.5" customHeight="1" x14ac:dyDescent="0.25">
      <c r="A31" s="89"/>
      <c r="B31" s="26"/>
      <c r="C31" s="27"/>
      <c r="D31" s="2"/>
      <c r="E31" s="18"/>
      <c r="F31" s="9"/>
      <c r="G31" s="9"/>
      <c r="H31" s="1"/>
      <c r="I31" s="4"/>
    </row>
    <row r="32" spans="1:10" ht="19.5" customHeight="1" thickBot="1" x14ac:dyDescent="0.3">
      <c r="A32" s="89"/>
      <c r="B32" s="4" t="s">
        <v>34</v>
      </c>
      <c r="C32" s="27"/>
      <c r="D32" s="2"/>
      <c r="E32" s="21"/>
      <c r="F32" s="9"/>
      <c r="G32" s="9"/>
      <c r="H32" s="1"/>
      <c r="I32" s="4"/>
    </row>
    <row r="33" spans="1:10" ht="50.1" customHeight="1" thickBot="1" x14ac:dyDescent="0.3">
      <c r="A33" s="89"/>
      <c r="B33" s="42" t="s">
        <v>1</v>
      </c>
      <c r="C33" s="43" t="s">
        <v>0</v>
      </c>
      <c r="D33" s="44" t="s">
        <v>2</v>
      </c>
      <c r="E33" s="77" t="s">
        <v>3</v>
      </c>
      <c r="F33" s="21"/>
      <c r="G33" s="67"/>
      <c r="H33" s="67"/>
      <c r="I33" s="67"/>
      <c r="J33" s="49"/>
    </row>
    <row r="34" spans="1:10" ht="30" customHeight="1" x14ac:dyDescent="0.25">
      <c r="A34" s="89"/>
      <c r="B34" s="15" t="s">
        <v>46</v>
      </c>
      <c r="C34" s="5" t="s">
        <v>61</v>
      </c>
      <c r="D34" s="6">
        <v>0</v>
      </c>
      <c r="E34" s="7">
        <f t="shared" ref="E34:E40" si="1">PRODUCT(D34,1.15)</f>
        <v>0</v>
      </c>
      <c r="F34" s="9"/>
      <c r="G34" s="49"/>
      <c r="H34" s="49"/>
      <c r="I34" s="40"/>
      <c r="J34" s="49"/>
    </row>
    <row r="35" spans="1:10" ht="30" customHeight="1" x14ac:dyDescent="0.25">
      <c r="A35" s="89"/>
      <c r="B35" s="15" t="s">
        <v>47</v>
      </c>
      <c r="C35" s="5" t="s">
        <v>61</v>
      </c>
      <c r="D35" s="6">
        <v>0</v>
      </c>
      <c r="E35" s="7">
        <f t="shared" si="1"/>
        <v>0</v>
      </c>
      <c r="F35" s="9"/>
      <c r="G35" s="49"/>
      <c r="H35" s="68"/>
      <c r="I35" s="48"/>
      <c r="J35" s="68"/>
    </row>
    <row r="36" spans="1:10" ht="30" customHeight="1" x14ac:dyDescent="0.25">
      <c r="A36" s="89"/>
      <c r="B36" s="15" t="s">
        <v>48</v>
      </c>
      <c r="C36" s="5" t="s">
        <v>61</v>
      </c>
      <c r="D36" s="6">
        <v>0</v>
      </c>
      <c r="E36" s="7">
        <f t="shared" si="1"/>
        <v>0</v>
      </c>
      <c r="F36" s="9"/>
      <c r="G36" s="49"/>
      <c r="H36" s="68"/>
      <c r="I36" s="48"/>
      <c r="J36" s="68"/>
    </row>
    <row r="37" spans="1:10" ht="30" customHeight="1" x14ac:dyDescent="0.25">
      <c r="A37" s="89"/>
      <c r="B37" s="15" t="s">
        <v>49</v>
      </c>
      <c r="C37" s="5" t="s">
        <v>61</v>
      </c>
      <c r="D37" s="6">
        <v>0</v>
      </c>
      <c r="E37" s="7">
        <f t="shared" si="1"/>
        <v>0</v>
      </c>
      <c r="F37" s="9"/>
      <c r="G37" s="3"/>
      <c r="H37" s="16"/>
      <c r="I37" s="49"/>
      <c r="J37" s="37"/>
    </row>
    <row r="38" spans="1:10" ht="30" customHeight="1" x14ac:dyDescent="0.25">
      <c r="A38" s="89"/>
      <c r="B38" s="15" t="s">
        <v>50</v>
      </c>
      <c r="C38" s="5" t="s">
        <v>61</v>
      </c>
      <c r="D38" s="6">
        <v>0</v>
      </c>
      <c r="E38" s="7">
        <f t="shared" si="1"/>
        <v>0</v>
      </c>
      <c r="F38" s="9"/>
      <c r="G38" s="9"/>
      <c r="H38" s="1"/>
      <c r="I38" s="4"/>
      <c r="J38" s="41"/>
    </row>
    <row r="39" spans="1:10" ht="30" customHeight="1" x14ac:dyDescent="0.25">
      <c r="A39" s="89"/>
      <c r="B39" s="15" t="s">
        <v>51</v>
      </c>
      <c r="C39" s="5" t="s">
        <v>61</v>
      </c>
      <c r="D39" s="6">
        <v>0</v>
      </c>
      <c r="E39" s="7">
        <f t="shared" si="1"/>
        <v>0</v>
      </c>
      <c r="F39" s="9"/>
      <c r="G39" s="9"/>
      <c r="H39" s="1"/>
      <c r="I39" s="4"/>
      <c r="J39" s="41"/>
    </row>
    <row r="40" spans="1:10" ht="30" customHeight="1" x14ac:dyDescent="0.25">
      <c r="A40" s="89"/>
      <c r="B40" s="15" t="s">
        <v>16</v>
      </c>
      <c r="C40" s="5" t="s">
        <v>61</v>
      </c>
      <c r="D40" s="6">
        <v>0</v>
      </c>
      <c r="E40" s="7">
        <f t="shared" si="1"/>
        <v>0</v>
      </c>
      <c r="F40" s="9"/>
      <c r="G40" s="9"/>
      <c r="H40" s="1"/>
      <c r="I40" s="4"/>
      <c r="J40" s="41"/>
    </row>
    <row r="41" spans="1:10" s="45" customFormat="1" x14ac:dyDescent="0.25">
      <c r="A41" s="86"/>
      <c r="B41" s="26"/>
      <c r="C41" s="27"/>
      <c r="D41" s="2"/>
      <c r="E41" s="21"/>
      <c r="F41" s="9"/>
      <c r="G41" s="9"/>
      <c r="H41" s="1"/>
      <c r="I41" s="4"/>
    </row>
    <row r="42" spans="1:10" s="45" customFormat="1" ht="15.75" thickBot="1" x14ac:dyDescent="0.3">
      <c r="A42" s="86"/>
      <c r="B42" s="4" t="s">
        <v>35</v>
      </c>
      <c r="C42" s="27"/>
      <c r="D42" s="2"/>
      <c r="E42" s="21"/>
      <c r="F42" s="9"/>
      <c r="G42" s="9"/>
      <c r="H42" s="1"/>
      <c r="I42" s="4"/>
    </row>
    <row r="43" spans="1:10" s="45" customFormat="1" ht="50.1" customHeight="1" thickBot="1" x14ac:dyDescent="0.3">
      <c r="A43" s="86"/>
      <c r="B43" s="28" t="s">
        <v>1</v>
      </c>
      <c r="C43" s="29" t="s">
        <v>0</v>
      </c>
      <c r="D43" s="30" t="s">
        <v>2</v>
      </c>
      <c r="E43" s="78" t="s">
        <v>3</v>
      </c>
      <c r="F43" s="21"/>
      <c r="G43" s="67"/>
      <c r="H43" s="67"/>
      <c r="I43" s="67"/>
      <c r="J43" s="49"/>
    </row>
    <row r="44" spans="1:10" ht="30" x14ac:dyDescent="0.25">
      <c r="A44" s="86"/>
      <c r="B44" s="46" t="s">
        <v>28</v>
      </c>
      <c r="C44" s="5" t="s">
        <v>61</v>
      </c>
      <c r="D44" s="6">
        <v>0</v>
      </c>
      <c r="E44" s="7">
        <f t="shared" ref="E44:E47" si="2">PRODUCT(D44,1.15)</f>
        <v>0</v>
      </c>
      <c r="F44" s="9"/>
      <c r="G44" s="49"/>
      <c r="H44" s="49"/>
      <c r="I44" s="40"/>
      <c r="J44" s="49"/>
    </row>
    <row r="45" spans="1:10" ht="30" x14ac:dyDescent="0.25">
      <c r="A45" s="86"/>
      <c r="B45" s="46" t="s">
        <v>29</v>
      </c>
      <c r="C45" s="5" t="s">
        <v>61</v>
      </c>
      <c r="D45" s="6">
        <v>0</v>
      </c>
      <c r="E45" s="7">
        <f t="shared" si="2"/>
        <v>0</v>
      </c>
      <c r="F45" s="9"/>
      <c r="G45" s="49"/>
      <c r="H45" s="68"/>
      <c r="I45" s="70"/>
      <c r="J45" s="68"/>
    </row>
    <row r="46" spans="1:10" ht="30" x14ac:dyDescent="0.25">
      <c r="A46" s="86"/>
      <c r="B46" s="46" t="s">
        <v>30</v>
      </c>
      <c r="C46" s="5" t="s">
        <v>61</v>
      </c>
      <c r="D46" s="6">
        <v>0</v>
      </c>
      <c r="E46" s="7">
        <f t="shared" si="2"/>
        <v>0</v>
      </c>
      <c r="F46" s="9"/>
      <c r="G46" s="49"/>
      <c r="H46" s="47"/>
      <c r="I46" s="48"/>
      <c r="J46" s="47"/>
    </row>
    <row r="47" spans="1:10" ht="30" x14ac:dyDescent="0.25">
      <c r="A47" s="86"/>
      <c r="B47" s="46" t="s">
        <v>31</v>
      </c>
      <c r="C47" s="5" t="s">
        <v>61</v>
      </c>
      <c r="D47" s="6">
        <v>0</v>
      </c>
      <c r="E47" s="7">
        <f t="shared" si="2"/>
        <v>0</v>
      </c>
      <c r="F47" s="9"/>
      <c r="G47" s="9"/>
      <c r="H47" s="1"/>
      <c r="I47" s="4"/>
      <c r="J47" s="45"/>
    </row>
    <row r="48" spans="1:10" x14ac:dyDescent="0.25">
      <c r="A48" s="86"/>
      <c r="B48" s="17"/>
      <c r="C48" s="3"/>
      <c r="D48" s="16"/>
      <c r="E48" s="16"/>
      <c r="F48" s="16"/>
      <c r="G48" s="16"/>
      <c r="H48" s="16"/>
      <c r="I48" s="4"/>
    </row>
    <row r="49" spans="1:10" ht="15.75" thickBot="1" x14ac:dyDescent="0.3">
      <c r="A49" s="86"/>
      <c r="B49" s="4" t="s">
        <v>54</v>
      </c>
      <c r="C49" s="3"/>
      <c r="D49" s="16"/>
      <c r="E49" s="16"/>
      <c r="F49" s="16"/>
      <c r="G49" s="16"/>
      <c r="H49" s="16"/>
      <c r="I49" s="4"/>
    </row>
    <row r="50" spans="1:10" ht="50.1" customHeight="1" thickBot="1" x14ac:dyDescent="0.3">
      <c r="B50" s="59" t="s">
        <v>1</v>
      </c>
      <c r="C50" s="60" t="s">
        <v>58</v>
      </c>
      <c r="D50" s="58" t="s">
        <v>2</v>
      </c>
      <c r="E50" s="79" t="s">
        <v>45</v>
      </c>
      <c r="F50" s="22"/>
      <c r="G50" s="22"/>
      <c r="H50" s="19"/>
    </row>
    <row r="51" spans="1:10" ht="24" customHeight="1" x14ac:dyDescent="0.25">
      <c r="B51" s="57" t="s">
        <v>36</v>
      </c>
      <c r="C51" s="61" t="s">
        <v>59</v>
      </c>
      <c r="D51" s="63">
        <v>0</v>
      </c>
      <c r="E51" s="7">
        <f>PRODUCT(D51,1.21)</f>
        <v>0</v>
      </c>
      <c r="F51" s="64"/>
      <c r="G51" s="3"/>
    </row>
    <row r="52" spans="1:10" ht="24" customHeight="1" x14ac:dyDescent="0.25">
      <c r="B52" s="52" t="s">
        <v>37</v>
      </c>
      <c r="C52" s="61" t="s">
        <v>59</v>
      </c>
      <c r="D52" s="53">
        <v>0</v>
      </c>
      <c r="E52" s="7">
        <f t="shared" ref="E52:E59" si="3">PRODUCT(D52,1.21)</f>
        <v>0</v>
      </c>
      <c r="F52" s="64"/>
      <c r="G52" s="3"/>
    </row>
    <row r="53" spans="1:10" ht="24" customHeight="1" x14ac:dyDescent="0.25">
      <c r="B53" s="52" t="s">
        <v>38</v>
      </c>
      <c r="C53" s="62" t="s">
        <v>59</v>
      </c>
      <c r="D53" s="53">
        <v>0</v>
      </c>
      <c r="E53" s="7">
        <f t="shared" si="3"/>
        <v>0</v>
      </c>
      <c r="F53" s="64"/>
      <c r="G53" s="3"/>
    </row>
    <row r="54" spans="1:10" ht="24" customHeight="1" x14ac:dyDescent="0.25">
      <c r="B54" s="52" t="s">
        <v>39</v>
      </c>
      <c r="C54" s="62" t="s">
        <v>59</v>
      </c>
      <c r="D54" s="53">
        <v>0</v>
      </c>
      <c r="E54" s="7">
        <f t="shared" si="3"/>
        <v>0</v>
      </c>
      <c r="F54" s="64"/>
      <c r="G54" s="3"/>
    </row>
    <row r="55" spans="1:10" ht="24" customHeight="1" x14ac:dyDescent="0.25">
      <c r="B55" s="52" t="s">
        <v>40</v>
      </c>
      <c r="C55" s="62" t="s">
        <v>59</v>
      </c>
      <c r="D55" s="65">
        <v>0</v>
      </c>
      <c r="E55" s="7">
        <f t="shared" si="3"/>
        <v>0</v>
      </c>
      <c r="F55" s="22"/>
      <c r="G55" s="22"/>
    </row>
    <row r="56" spans="1:10" ht="24" customHeight="1" x14ac:dyDescent="0.25">
      <c r="B56" s="52" t="s">
        <v>41</v>
      </c>
      <c r="C56" s="62" t="s">
        <v>59</v>
      </c>
      <c r="D56" s="66">
        <v>0</v>
      </c>
      <c r="E56" s="7">
        <f t="shared" si="3"/>
        <v>0</v>
      </c>
      <c r="F56" s="25"/>
      <c r="G56" s="25"/>
      <c r="H56" s="25"/>
    </row>
    <row r="57" spans="1:10" ht="24" customHeight="1" x14ac:dyDescent="0.25">
      <c r="B57" s="52" t="s">
        <v>42</v>
      </c>
      <c r="C57" s="62" t="s">
        <v>59</v>
      </c>
      <c r="D57" s="66">
        <v>0</v>
      </c>
      <c r="E57" s="7">
        <f t="shared" si="3"/>
        <v>0</v>
      </c>
    </row>
    <row r="58" spans="1:10" ht="24" customHeight="1" x14ac:dyDescent="0.25">
      <c r="B58" s="52" t="s">
        <v>43</v>
      </c>
      <c r="C58" s="62" t="s">
        <v>59</v>
      </c>
      <c r="D58" s="66">
        <v>0</v>
      </c>
      <c r="E58" s="7">
        <f t="shared" si="3"/>
        <v>0</v>
      </c>
    </row>
    <row r="59" spans="1:10" ht="24" customHeight="1" x14ac:dyDescent="0.25">
      <c r="B59" s="52" t="s">
        <v>44</v>
      </c>
      <c r="C59" s="62" t="s">
        <v>59</v>
      </c>
      <c r="D59" s="66">
        <v>0</v>
      </c>
      <c r="E59" s="7">
        <f t="shared" si="3"/>
        <v>0</v>
      </c>
    </row>
    <row r="61" spans="1:10" ht="15.75" thickBot="1" x14ac:dyDescent="0.3">
      <c r="B61" s="37"/>
      <c r="C61" s="37"/>
      <c r="D61" s="37"/>
      <c r="E61" s="37"/>
      <c r="F61" s="37"/>
      <c r="G61" s="37"/>
      <c r="H61" s="37"/>
      <c r="I61" s="37"/>
      <c r="J61" s="37"/>
    </row>
    <row r="62" spans="1:10" ht="50.1" customHeight="1" thickBot="1" x14ac:dyDescent="0.3">
      <c r="B62" s="54" t="s">
        <v>62</v>
      </c>
      <c r="C62" s="55" t="s">
        <v>56</v>
      </c>
      <c r="D62" s="56" t="s">
        <v>55</v>
      </c>
      <c r="E62" s="37"/>
      <c r="F62" s="37"/>
      <c r="G62" s="71"/>
      <c r="H62" s="37"/>
      <c r="I62" s="37"/>
      <c r="J62" s="37"/>
    </row>
    <row r="63" spans="1:10" ht="32.25" customHeight="1" x14ac:dyDescent="0.25">
      <c r="B63" s="74">
        <v>0</v>
      </c>
      <c r="C63" s="74">
        <v>0</v>
      </c>
      <c r="D63" s="12">
        <f>SUM(B63,C63)</f>
        <v>0</v>
      </c>
      <c r="E63" s="37"/>
      <c r="F63" s="72"/>
      <c r="G63" s="73"/>
      <c r="H63" s="37"/>
      <c r="I63" s="37"/>
      <c r="J63" s="37"/>
    </row>
    <row r="64" spans="1:10" x14ac:dyDescent="0.25">
      <c r="B64" s="37"/>
      <c r="C64" s="37"/>
      <c r="D64" s="18"/>
      <c r="E64" s="37"/>
      <c r="F64" s="37"/>
      <c r="G64" s="37"/>
      <c r="H64" s="37"/>
      <c r="I64" s="37"/>
      <c r="J64" s="37"/>
    </row>
    <row r="65" spans="2:10" s="81" customFormat="1" x14ac:dyDescent="0.25">
      <c r="B65" s="82"/>
      <c r="C65" s="82"/>
      <c r="D65" s="82"/>
      <c r="E65" s="83"/>
      <c r="F65" s="80"/>
      <c r="G65" s="80"/>
      <c r="H65" s="80"/>
      <c r="I65" s="80"/>
      <c r="J65" s="80"/>
    </row>
    <row r="66" spans="2:10" s="81" customFormat="1" x14ac:dyDescent="0.25">
      <c r="B66" s="84"/>
      <c r="C66" s="84"/>
      <c r="D66" s="85"/>
      <c r="E66" s="83"/>
      <c r="F66" s="80"/>
      <c r="G66" s="80"/>
      <c r="H66" s="80"/>
      <c r="I66" s="80"/>
      <c r="J66" s="80"/>
    </row>
  </sheetData>
  <mergeCells count="4">
    <mergeCell ref="A48:A49"/>
    <mergeCell ref="B2:E2"/>
    <mergeCell ref="A4:A40"/>
    <mergeCell ref="A41:A47"/>
  </mergeCells>
  <dataValidations count="4">
    <dataValidation type="decimal" operator="lessThanOrEqual" allowBlank="1" showInputMessage="1" showErrorMessage="1" error="překročena maximální přípustná cena za jednotku bez DPH" sqref="F54">
      <formula1>107</formula1>
    </dataValidation>
    <dataValidation type="decimal" operator="lessThanOrEqual" allowBlank="1" showInputMessage="1" showErrorMessage="1" error="překročena maximální přípustná cena za jednotku bez DPH" sqref="F53">
      <formula1>15</formula1>
    </dataValidation>
    <dataValidation type="decimal" operator="lessThanOrEqual" allowBlank="1" showInputMessage="1" showErrorMessage="1" error="překročena maximální přípustná cena za jednotku bez DPH" sqref="F52">
      <formula1>118</formula1>
    </dataValidation>
    <dataValidation type="decimal" operator="lessThanOrEqual" allowBlank="1" showInputMessage="1" showErrorMessage="1" error="překročena maximální přípustná cena za jednotku bez DPH" sqref="F51">
      <formula1>24</formula1>
    </dataValidation>
  </dataValidations>
  <pageMargins left="0.19685039370078741" right="0.19685039370078741" top="0.19685039370078741" bottom="0.19685039370078741" header="0.11811023622047245" footer="0.11811023622047245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61795BBEBCF54F9C9D8C4BE2E472D5" ma:contentTypeVersion="18" ma:contentTypeDescription="Vytvoří nový dokument" ma:contentTypeScope="" ma:versionID="1e412f6b626651fe3d3330dd455eba18">
  <xsd:schema xmlns:xsd="http://www.w3.org/2001/XMLSchema" xmlns:xs="http://www.w3.org/2001/XMLSchema" xmlns:p="http://schemas.microsoft.com/office/2006/metadata/properties" xmlns:ns2="41ec62b2-5769-47c7-89e9-2553fd4e5d10" xmlns:ns3="aefccb90-1c61-4472-93d8-2045f711da9b" targetNamespace="http://schemas.microsoft.com/office/2006/metadata/properties" ma:root="true" ma:fieldsID="3d136d3633ddfabcde9dc5eddb268f7c" ns2:_="" ns3:_="">
    <xsd:import namespace="41ec62b2-5769-47c7-89e9-2553fd4e5d10"/>
    <xsd:import namespace="aefccb90-1c61-4472-93d8-2045f711d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62b2-5769-47c7-89e9-2553fd4e5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c472fbe4-f284-4e92-b9ec-767f008d9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ccb90-1c61-4472-93d8-2045f711d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1d6f67-61be-4559-9db0-1d8b91b493d5}" ma:internalName="TaxCatchAll" ma:showField="CatchAllData" ma:web="aefccb90-1c61-4472-93d8-2045f711d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ec62b2-5769-47c7-89e9-2553fd4e5d10">
      <Terms xmlns="http://schemas.microsoft.com/office/infopath/2007/PartnerControls"/>
    </lcf76f155ced4ddcb4097134ff3c332f>
    <TaxCatchAll xmlns="aefccb90-1c61-4472-93d8-2045f711da9b" xsi:nil="true"/>
  </documentManagement>
</p:properties>
</file>

<file path=customXml/itemProps1.xml><?xml version="1.0" encoding="utf-8"?>
<ds:datastoreItem xmlns:ds="http://schemas.openxmlformats.org/officeDocument/2006/customXml" ds:itemID="{2AE4AF91-9C4A-4862-97B0-4D4EDE032BCF}"/>
</file>

<file path=customXml/itemProps2.xml><?xml version="1.0" encoding="utf-8"?>
<ds:datastoreItem xmlns:ds="http://schemas.openxmlformats.org/officeDocument/2006/customXml" ds:itemID="{2366484A-901D-4B24-BB23-837A269117CB}"/>
</file>

<file path=customXml/itemProps3.xml><?xml version="1.0" encoding="utf-8"?>
<ds:datastoreItem xmlns:ds="http://schemas.openxmlformats.org/officeDocument/2006/customXml" ds:itemID="{C927E21E-8E46-4026-AE7E-C6B6BAC582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brozickova</dc:creator>
  <cp:lastModifiedBy>Fialová Petra</cp:lastModifiedBy>
  <cp:lastPrinted>2020-05-12T11:48:40Z</cp:lastPrinted>
  <dcterms:created xsi:type="dcterms:W3CDTF">2020-04-23T10:59:48Z</dcterms:created>
  <dcterms:modified xsi:type="dcterms:W3CDTF">2025-07-21T11:54:08Z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0x010100C761795BBEBCF54F9C9D8C4BE2E472D5</vt:lpwstr>
  </property>
</Properties>
</file>