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</mc:Choice>
  </mc:AlternateContent>
  <xr:revisionPtr revIDLastSave="0" documentId="8_{132C1A30-8C75-4B26-A6BC-36BD2A5A197F}" xr6:coauthVersionLast="47" xr6:coauthVersionMax="47" xr10:uidLastSave="{00000000-0000-0000-0000-000000000000}"/>
  <bookViews>
    <workbookView xWindow="-120" yWindow="-120" windowWidth="29010" windowHeight="1656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</sheets>
  <externalReferences>
    <externalReference r:id="rId4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G42" i="1"/>
  <c r="H42" i="1"/>
  <c r="I42" i="1"/>
  <c r="J41" i="1" s="1"/>
  <c r="J40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</calcChain>
</file>

<file path=xl/sharedStrings.xml><?xml version="1.0" encoding="utf-8"?>
<sst xmlns="http://schemas.openxmlformats.org/spreadsheetml/2006/main" count="104" uniqueCount="75">
  <si>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</si>
  <si>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</si>
  <si>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</si>
  <si>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</si>
  <si>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</si>
  <si>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</si>
  <si>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</si>
  <si>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</si>
  <si>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</si>
  <si>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</si>
  <si>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</si>
  <si>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</si>
  <si>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</si>
  <si>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</si>
  <si>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</si>
  <si>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</si>
  <si>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</si>
  <si>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</si>
  <si>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</si>
  <si>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</si>
  <si>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</si>
  <si>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</si>
  <si>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</si>
  <si>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</si>
  <si>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</si>
  <si>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</si>
  <si>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</si>
  <si>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</si>
  <si>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</si>
  <si>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</si>
  <si>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</si>
  <si>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</si>
  <si>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</si>
  <si>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</si>
  <si>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</si>
  <si>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</si>
  <si>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</si>
  <si>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</si>
  <si>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</si>
  <si>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</si>
  <si>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2021B063</t>
  </si>
  <si>
    <t>Reko AS Karlovy Vary_rev.1</t>
  </si>
  <si>
    <t>01</t>
  </si>
  <si>
    <t>Reko AS Karlovy Vary</t>
  </si>
  <si>
    <t>Objekt:</t>
  </si>
  <si>
    <t>Rozpočet:</t>
  </si>
  <si>
    <t>20210063</t>
  </si>
  <si>
    <t>KARLOVY VARY - Reko AS Karlovy Vary</t>
  </si>
  <si>
    <t>Statutární město Karlovy Vary</t>
  </si>
  <si>
    <t>Moskevská 2035/21</t>
  </si>
  <si>
    <t>Karlovy Vary</t>
  </si>
  <si>
    <t>36001</t>
  </si>
  <si>
    <t xml:space="preserve">00254657  </t>
  </si>
  <si>
    <t>CZ00254657</t>
  </si>
  <si>
    <t>Stavba</t>
  </si>
  <si>
    <t>Celkem za stavbu</t>
  </si>
  <si>
    <t>CZK</t>
  </si>
  <si>
    <t>Rekapitulace dílů</t>
  </si>
  <si>
    <t>Typ dílu</t>
  </si>
  <si>
    <t>1</t>
  </si>
  <si>
    <t>Rekonstrukce vnitřní travnaté plochy</t>
  </si>
  <si>
    <t>471</t>
  </si>
  <si>
    <t>Rekonstrukce ploch atletického oválu</t>
  </si>
  <si>
    <t>5</t>
  </si>
  <si>
    <t xml:space="preserve">Inteligentní měřící „tréninkový systém“ </t>
  </si>
  <si>
    <t>871</t>
  </si>
  <si>
    <t>Vybudování automat. závlahového systému</t>
  </si>
  <si>
    <t>913</t>
  </si>
  <si>
    <t>Vybavení</t>
  </si>
  <si>
    <t>VR</t>
  </si>
  <si>
    <t>VRN</t>
  </si>
  <si>
    <t>VN</t>
  </si>
  <si>
    <t>ON</t>
  </si>
  <si>
    <t>Projektová a inženýrská činnost</t>
  </si>
  <si>
    <t>Platební formulář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</si>
</sst>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4" fontId="8" fillId="0" borderId="31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3" fontId="8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>
      <alignment vertical="center"/>
    </xf>
    <xf numFmtId="49" fontId="7" fillId="0" borderId="30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" fontId="7" fillId="0" borderId="32" xfId="0" applyNumberFormat="1" applyFont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2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2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</Relationships>
</file>

<file path=xl/worksheets/_rels/sheet3.xml.rels>&#65279;<?xml version="1.0" encoding="UTF-8" standalone="yes"?>
<Relationships xmlns="http://schemas.openxmlformats.org/package/2006/relationships"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76" t="s">
        <v>38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35</v>
      </c>
      <c r="B1" s="77" t="s">
        <v>74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5" t="s">
        <v>23</v>
      </c>
      <c r="C2" s="116"/>
      <c r="D2" s="117" t="s">
        <v>46</v>
      </c>
      <c r="E2" s="118" t="s">
        <v>47</v>
      </c>
      <c r="F2" s="119"/>
      <c r="G2" s="119"/>
      <c r="H2" s="119"/>
      <c r="I2" s="119"/>
      <c r="J2" s="120"/>
      <c r="O2" s="1"/>
    </row>
    <row r="3" spans="1:15" ht="27" customHeight="1" x14ac:dyDescent="0.2">
      <c r="A3" s="2"/>
      <c r="B3" s="121" t="s">
        <v>44</v>
      </c>
      <c r="C3" s="116"/>
      <c r="D3" s="122" t="s">
        <v>42</v>
      </c>
      <c r="E3" s="123" t="s">
        <v>43</v>
      </c>
      <c r="F3" s="124"/>
      <c r="G3" s="124"/>
      <c r="H3" s="124"/>
      <c r="I3" s="124"/>
      <c r="J3" s="125"/>
    </row>
    <row r="4" spans="1:15" ht="23.25" customHeight="1" x14ac:dyDescent="0.2">
      <c r="A4" s="112">
        <v>26079</v>
      </c>
      <c r="B4" s="126" t="s">
        <v>45</v>
      </c>
      <c r="C4" s="127"/>
      <c r="D4" s="128" t="s">
        <v>40</v>
      </c>
      <c r="E4" s="129" t="s">
        <v>41</v>
      </c>
      <c r="F4" s="130"/>
      <c r="G4" s="130"/>
      <c r="H4" s="130"/>
      <c r="I4" s="130"/>
      <c r="J4" s="131"/>
    </row>
    <row r="5" spans="1:15" ht="24" customHeight="1" x14ac:dyDescent="0.2">
      <c r="A5" s="2"/>
      <c r="B5" s="31" t="s">
        <v>22</v>
      </c>
      <c r="D5" s="132" t="s">
        <v>48</v>
      </c>
      <c r="E5" s="95"/>
      <c r="F5" s="95"/>
      <c r="G5" s="95"/>
      <c r="H5" s="18" t="s">
        <v>39</v>
      </c>
      <c r="I5" s="134" t="s">
        <v>52</v>
      </c>
      <c r="J5" s="8"/>
    </row>
    <row r="6" spans="1:15" ht="15.75" customHeight="1" x14ac:dyDescent="0.2">
      <c r="A6" s="2"/>
      <c r="B6" s="28"/>
      <c r="C6" s="55"/>
      <c r="D6" s="114" t="s">
        <v>49</v>
      </c>
      <c r="E6" s="96"/>
      <c r="F6" s="96"/>
      <c r="G6" s="96"/>
      <c r="H6" s="18" t="s">
        <v>33</v>
      </c>
      <c r="I6" s="134" t="s">
        <v>53</v>
      </c>
      <c r="J6" s="8"/>
    </row>
    <row r="7" spans="1:15" ht="15.75" customHeight="1" x14ac:dyDescent="0.2">
      <c r="A7" s="2"/>
      <c r="B7" s="29"/>
      <c r="C7" s="56"/>
      <c r="D7" s="113" t="s">
        <v>51</v>
      </c>
      <c r="E7" s="133" t="s">
        <v>50</v>
      </c>
      <c r="F7" s="97"/>
      <c r="G7" s="9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87"/>
      <c r="E11" s="87"/>
      <c r="F11" s="87"/>
      <c r="G11" s="87"/>
      <c r="H11" s="18" t="s">
        <v>39</v>
      </c>
      <c r="I11" s="22"/>
      <c r="J11" s="8"/>
    </row>
    <row r="12" spans="1:15" ht="15.75" customHeight="1" x14ac:dyDescent="0.2">
      <c r="A12" s="2"/>
      <c r="B12" s="28"/>
      <c r="C12" s="55"/>
      <c r="D12" s="92"/>
      <c r="E12" s="92"/>
      <c r="F12" s="92"/>
      <c r="G12" s="92"/>
      <c r="H12" s="18" t="s">
        <v>33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93"/>
      <c r="F13" s="94"/>
      <c r="G13" s="9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86"/>
      <c r="F15" s="86"/>
      <c r="G15" s="88"/>
      <c r="H15" s="88"/>
      <c r="I15" s="88" t="s">
        <v>30</v>
      </c>
      <c r="J15" s="89"/>
    </row>
    <row r="16" spans="1:15" ht="23.25" customHeight="1" x14ac:dyDescent="0.2">
      <c r="A16" s="195" t="s">
        <v>25</v>
      </c>
      <c r="B16" s="38" t="s">
        <v>25</v>
      </c>
      <c r="C16" s="62"/>
      <c r="D16" s="63"/>
      <c r="E16" s="83"/>
      <c r="F16" s="84"/>
      <c r="G16" s="83"/>
      <c r="H16" s="84"/>
      <c r="I16" s="83">
        <v>0</v>
      </c>
      <c r="J16" s="85"/>
    </row>
    <row r="17" spans="1:10" ht="23.25" customHeight="1" x14ac:dyDescent="0.2">
      <c r="A17" s="195" t="s">
        <v>26</v>
      </c>
      <c r="B17" s="38" t="s">
        <v>26</v>
      </c>
      <c r="C17" s="62"/>
      <c r="D17" s="63"/>
      <c r="E17" s="83"/>
      <c r="F17" s="84"/>
      <c r="G17" s="83"/>
      <c r="H17" s="84"/>
      <c r="I17" s="83">
        <v>0</v>
      </c>
      <c r="J17" s="85"/>
    </row>
    <row r="18" spans="1:10" ht="23.25" customHeight="1" x14ac:dyDescent="0.2">
      <c r="A18" s="195" t="s">
        <v>27</v>
      </c>
      <c r="B18" s="38" t="s">
        <v>27</v>
      </c>
      <c r="C18" s="62"/>
      <c r="D18" s="63"/>
      <c r="E18" s="83"/>
      <c r="F18" s="84"/>
      <c r="G18" s="83"/>
      <c r="H18" s="84"/>
      <c r="I18" s="83">
        <v>0</v>
      </c>
      <c r="J18" s="85"/>
    </row>
    <row r="19" spans="1:10" ht="23.25" customHeight="1" x14ac:dyDescent="0.2">
      <c r="A19" s="195" t="s">
        <v>71</v>
      </c>
      <c r="B19" s="38" t="s">
        <v>28</v>
      </c>
      <c r="C19" s="62"/>
      <c r="D19" s="63"/>
      <c r="E19" s="83"/>
      <c r="F19" s="84"/>
      <c r="G19" s="83"/>
      <c r="H19" s="84"/>
      <c r="I19" s="83">
        <v>0</v>
      </c>
      <c r="J19" s="85"/>
    </row>
    <row r="20" spans="1:10" ht="23.25" customHeight="1" x14ac:dyDescent="0.2">
      <c r="A20" s="195" t="s">
        <v>72</v>
      </c>
      <c r="B20" s="38" t="s">
        <v>29</v>
      </c>
      <c r="C20" s="62"/>
      <c r="D20" s="63"/>
      <c r="E20" s="83"/>
      <c r="F20" s="84"/>
      <c r="G20" s="83"/>
      <c r="H20" s="84"/>
      <c r="I20" s="83">
        <v>0</v>
      </c>
      <c r="J20" s="85"/>
    </row>
    <row r="21" spans="1:10" ht="23.25" customHeight="1" x14ac:dyDescent="0.2">
      <c r="A21" s="2"/>
      <c r="B21" s="48" t="s">
        <v>30</v>
      </c>
      <c r="C21" s="64"/>
      <c r="D21" s="65"/>
      <c r="E21" s="90"/>
      <c r="F21" s="91"/>
      <c r="G21" s="90"/>
      <c r="H21" s="91"/>
      <c r="I21" s="90">
        <f>SUM(I16:J20)</f>
        <v>0</v>
      </c>
      <c r="J21" s="103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1">
        <v>0</v>
      </c>
      <c r="H23" s="102"/>
      <c r="I23" s="102"/>
      <c r="J23" s="40" t="str">
        <f t="shared" ref="J23:J28" si="0">Mena</f>
        <v>CZK</v>
      </c>
    </row>
    <row r="24" spans="1:10" ht="23.25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9">
        <v>0</v>
      </c>
      <c r="H24" s="100"/>
      <c r="I24" s="100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1">
        <v>0</v>
      </c>
      <c r="H25" s="102"/>
      <c r="I25" s="102"/>
      <c r="J25" s="40" t="str">
        <f t="shared" si="0"/>
        <v>CZK</v>
      </c>
    </row>
    <row r="26" spans="1:10" ht="23.25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/>
      <c r="B27" s="31" t="s">
        <v>4</v>
      </c>
      <c r="C27" s="70"/>
      <c r="D27" s="71"/>
      <c r="E27" s="70"/>
      <c r="F27" s="16"/>
      <c r="G27" s="82"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24</v>
      </c>
      <c r="C28" s="167"/>
      <c r="D28" s="167"/>
      <c r="E28" s="168"/>
      <c r="F28" s="169"/>
      <c r="G28" s="170">
        <v>39050000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/>
      <c r="B29" s="166" t="s">
        <v>34</v>
      </c>
      <c r="C29" s="173"/>
      <c r="D29" s="173"/>
      <c r="E29" s="173"/>
      <c r="F29" s="174"/>
      <c r="G29" s="170">
        <v>0</v>
      </c>
      <c r="H29" s="170"/>
      <c r="I29" s="170"/>
      <c r="J29" s="175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4"/>
      <c r="E34" s="105"/>
      <c r="G34" s="106"/>
      <c r="H34" s="107"/>
      <c r="I34" s="107"/>
      <c r="J34" s="25"/>
    </row>
    <row r="35" spans="1:10" ht="12.75" customHeight="1" x14ac:dyDescent="0.2">
      <c r="A35" s="2"/>
      <c r="B35" s="2"/>
      <c r="D35" s="98" t="s">
        <v>2</v>
      </c>
      <c r="E35" s="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36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54</v>
      </c>
      <c r="C39" s="148"/>
      <c r="D39" s="148"/>
      <c r="E39" s="148"/>
      <c r="F39" s="149">
        <v>0</v>
      </c>
      <c r="G39" s="150">
        <v>39050000</v>
      </c>
      <c r="H39" s="151">
        <v>8200500</v>
      </c>
      <c r="I39" s="151">
        <v>47250500</v>
      </c>
      <c r="J39" s="152">
        <f>IF(_xlfn.SINGLE(CenaCelkemVypocet)=0,"",I39/_xlfn.SINGLE(CenaCelkemVypocet)*100)</f>
        <v>100</v>
      </c>
    </row>
    <row r="40" spans="1:10" ht="25.5" hidden="1" customHeight="1" x14ac:dyDescent="0.2">
      <c r="A40" s="137">
        <v>2</v>
      </c>
      <c r="B40" s="153" t="s">
        <v>42</v>
      </c>
      <c r="C40" s="154" t="s">
        <v>43</v>
      </c>
      <c r="D40" s="154"/>
      <c r="E40" s="154"/>
      <c r="F40" s="155">
        <v>0</v>
      </c>
      <c r="G40" s="156">
        <v>39050000</v>
      </c>
      <c r="H40" s="156">
        <v>8200500</v>
      </c>
      <c r="I40" s="156">
        <v>47250500</v>
      </c>
      <c r="J40" s="157">
        <f>IF(_xlfn.SINGLE(CenaCelkemVypocet)=0,"",I40/_xlfn.SINGLE(CenaCelkemVypocet)*100)</f>
        <v>100</v>
      </c>
    </row>
    <row r="41" spans="1:10" ht="25.5" hidden="1" customHeight="1" x14ac:dyDescent="0.2">
      <c r="A41" s="137">
        <v>3</v>
      </c>
      <c r="B41" s="158" t="s">
        <v>40</v>
      </c>
      <c r="C41" s="148" t="s">
        <v>41</v>
      </c>
      <c r="D41" s="148"/>
      <c r="E41" s="148"/>
      <c r="F41" s="159">
        <v>0</v>
      </c>
      <c r="G41" s="151">
        <v>39050000</v>
      </c>
      <c r="H41" s="151">
        <v>8200500</v>
      </c>
      <c r="I41" s="151">
        <v>47250500</v>
      </c>
      <c r="J41" s="152">
        <f>IF(_xlfn.SINGLE(CenaCelkemVypocet)=0,"",I41/_xlfn.SINGLE(CenaCelkemVypocet)*100)</f>
        <v>100</v>
      </c>
    </row>
    <row r="42" spans="1:10" ht="25.5" hidden="1" customHeight="1" x14ac:dyDescent="0.2">
      <c r="A42" s="137"/>
      <c r="B42" s="160" t="s">
        <v>55</v>
      </c>
      <c r="C42" s="161"/>
      <c r="D42" s="161"/>
      <c r="E42" s="162"/>
      <c r="F42" s="163">
        <f>SUMIF(A39:A41,"=1",F39:F41)</f>
        <v>0</v>
      </c>
      <c r="G42" s="164">
        <f>SUMIF(A39:A41,"=1",G39:G41)</f>
        <v>39050000</v>
      </c>
      <c r="H42" s="164">
        <f>SUMIF(A39:A41,"=1",H39:H41)</f>
        <v>8200500</v>
      </c>
      <c r="I42" s="164">
        <f>SUMIF(A39:A41,"=1",I39:I41)</f>
        <v>47250500</v>
      </c>
      <c r="J42" s="165">
        <f>SUMIF(A39:A41,"=1",J39:J41)</f>
        <v>100</v>
      </c>
    </row>
    <row r="46" spans="1:10" ht="15.75" x14ac:dyDescent="0.25">
      <c r="B46" s="176" t="s">
        <v>57</v>
      </c>
    </row>
    <row r="48" spans="1:10" ht="25.5" customHeight="1" x14ac:dyDescent="0.2">
      <c r="A48" s="177"/>
      <c r="B48" s="180" t="s">
        <v>17</v>
      </c>
      <c r="C48" s="180" t="s">
        <v>5</v>
      </c>
      <c r="D48" s="181"/>
      <c r="E48" s="181"/>
      <c r="F48" s="182" t="s">
        <v>58</v>
      </c>
      <c r="G48" s="182"/>
      <c r="H48" s="182"/>
      <c r="I48" s="182" t="s">
        <v>30</v>
      </c>
      <c r="J48" s="182" t="s">
        <v>0</v>
      </c>
    </row>
    <row r="49" spans="1:10" ht="36.75" customHeight="1" x14ac:dyDescent="0.2">
      <c r="A49" s="178"/>
      <c r="B49" s="183" t="s">
        <v>59</v>
      </c>
      <c r="C49" s="184" t="s">
        <v>60</v>
      </c>
      <c r="D49" s="185"/>
      <c r="E49" s="185"/>
      <c r="F49" s="193" t="s">
        <v>25</v>
      </c>
      <c r="G49" s="186"/>
      <c r="H49" s="186"/>
      <c r="I49" s="186"/>
      <c r="J49" s="191"/>
    </row>
    <row r="50" spans="1:10" ht="36.75" customHeight="1" x14ac:dyDescent="0.2">
      <c r="A50" s="178"/>
      <c r="B50" s="183" t="s">
        <v>61</v>
      </c>
      <c r="C50" s="184" t="s">
        <v>62</v>
      </c>
      <c r="D50" s="185"/>
      <c r="E50" s="185"/>
      <c r="F50" s="193" t="s">
        <v>25</v>
      </c>
      <c r="G50" s="186"/>
      <c r="H50" s="186"/>
      <c r="I50" s="186"/>
      <c r="J50" s="191"/>
    </row>
    <row r="51" spans="1:10" ht="36.75" customHeight="1" x14ac:dyDescent="0.2">
      <c r="A51" s="178"/>
      <c r="B51" s="183" t="s">
        <v>63</v>
      </c>
      <c r="C51" s="184" t="s">
        <v>64</v>
      </c>
      <c r="D51" s="185"/>
      <c r="E51" s="185"/>
      <c r="F51" s="193" t="s">
        <v>25</v>
      </c>
      <c r="G51" s="186"/>
      <c r="H51" s="186"/>
      <c r="I51" s="186"/>
      <c r="J51" s="191"/>
    </row>
    <row r="52" spans="1:10" ht="36.75" customHeight="1" x14ac:dyDescent="0.2">
      <c r="A52" s="178"/>
      <c r="B52" s="183" t="s">
        <v>65</v>
      </c>
      <c r="C52" s="184" t="s">
        <v>66</v>
      </c>
      <c r="D52" s="185"/>
      <c r="E52" s="185"/>
      <c r="F52" s="193" t="s">
        <v>25</v>
      </c>
      <c r="G52" s="186"/>
      <c r="H52" s="186"/>
      <c r="I52" s="186"/>
      <c r="J52" s="191"/>
    </row>
    <row r="53" spans="1:10" ht="36.75" customHeight="1" x14ac:dyDescent="0.2">
      <c r="A53" s="178"/>
      <c r="B53" s="183" t="s">
        <v>67</v>
      </c>
      <c r="C53" s="184" t="s">
        <v>68</v>
      </c>
      <c r="D53" s="185"/>
      <c r="E53" s="185"/>
      <c r="F53" s="193" t="s">
        <v>25</v>
      </c>
      <c r="G53" s="186"/>
      <c r="H53" s="186"/>
      <c r="I53" s="186"/>
      <c r="J53" s="191"/>
    </row>
    <row r="54" spans="1:10" ht="36.75" customHeight="1" x14ac:dyDescent="0.2">
      <c r="A54" s="178"/>
      <c r="B54" s="183" t="s">
        <v>69</v>
      </c>
      <c r="C54" s="184" t="s">
        <v>70</v>
      </c>
      <c r="D54" s="185"/>
      <c r="E54" s="185"/>
      <c r="F54" s="193" t="s">
        <v>71</v>
      </c>
      <c r="G54" s="186"/>
      <c r="H54" s="186"/>
      <c r="I54" s="186"/>
      <c r="J54" s="191"/>
    </row>
    <row r="55" spans="1:10" ht="36.75" customHeight="1" x14ac:dyDescent="0.2">
      <c r="A55" s="178"/>
      <c r="B55" s="183" t="s">
        <v>72</v>
      </c>
      <c r="C55" s="184" t="s">
        <v>73</v>
      </c>
      <c r="D55" s="185"/>
      <c r="E55" s="185"/>
      <c r="F55" s="193" t="s">
        <v>72</v>
      </c>
      <c r="G55" s="186"/>
      <c r="H55" s="186"/>
      <c r="I55" s="186"/>
      <c r="J55" s="191"/>
    </row>
    <row r="56" spans="1:10" ht="25.5" customHeight="1" x14ac:dyDescent="0.2">
      <c r="A56" s="179"/>
      <c r="B56" s="187" t="s">
        <v>1</v>
      </c>
      <c r="C56" s="188"/>
      <c r="D56" s="189"/>
      <c r="E56" s="189"/>
      <c r="F56" s="194"/>
      <c r="G56" s="190"/>
      <c r="H56" s="190"/>
      <c r="I56" s="190"/>
      <c r="J56" s="192"/>
    </row>
    <row r="57" spans="1:10" x14ac:dyDescent="0.2">
      <c r="F57" s="135"/>
      <c r="G57" s="135"/>
      <c r="H57" s="135"/>
      <c r="I57" s="135"/>
      <c r="J57" s="136"/>
    </row>
    <row r="58" spans="1:10" x14ac:dyDescent="0.2">
      <c r="F58" s="135"/>
      <c r="G58" s="135"/>
      <c r="H58" s="135"/>
      <c r="I58" s="135"/>
      <c r="J58" s="136"/>
    </row>
    <row r="59" spans="1:10" x14ac:dyDescent="0.2">
      <c r="F59" s="135"/>
      <c r="G59" s="135"/>
      <c r="H59" s="135"/>
      <c r="I59" s="135"/>
      <c r="J59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8" t="s">
        <v>6</v>
      </c>
      <c r="B1" s="108"/>
      <c r="C1" s="109"/>
      <c r="D1" s="108"/>
      <c r="E1" s="108"/>
      <c r="F1" s="108"/>
      <c r="G1" s="108"/>
    </row>
    <row r="2" spans="1:7" ht="24.95" customHeight="1" x14ac:dyDescent="0.2">
      <c r="A2" s="50" t="s">
        <v>7</v>
      </c>
      <c r="B2" s="49"/>
      <c r="C2" s="110"/>
      <c r="D2" s="110"/>
      <c r="E2" s="110"/>
      <c r="F2" s="110"/>
      <c r="G2" s="111"/>
    </row>
    <row r="3" spans="1:7" ht="24.95" customHeight="1" x14ac:dyDescent="0.2">
      <c r="A3" s="50" t="s">
        <v>8</v>
      </c>
      <c r="B3" s="49"/>
      <c r="C3" s="110"/>
      <c r="D3" s="110"/>
      <c r="E3" s="110"/>
      <c r="F3" s="110"/>
      <c r="G3" s="111"/>
    </row>
    <row r="4" spans="1:7" ht="24.95" customHeight="1" x14ac:dyDescent="0.2">
      <c r="A4" s="50" t="s">
        <v>9</v>
      </c>
      <c r="B4" s="49"/>
      <c r="C4" s="110"/>
      <c r="D4" s="110"/>
      <c r="E4" s="110"/>
      <c r="F4" s="110"/>
      <c r="G4" s="11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LinksUpToDate>false</LinksUpToDate>
  <SharedDoc>false</SharedDoc>
  <HyperlinksChanged>false</HyperlinksChanged>
</Properties>
</file>