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C:\Users\danie\Documents\Zakázka\SOUTEZ\134\KV_Školy\ZŘ\ZŘ III-část 4_pomůcky\ZD\"/>
    </mc:Choice>
  </mc:AlternateContent>
  <xr:revisionPtr revIDLastSave="0" documentId="13_ncr:1_{2672495E-4499-4DAB-971C-AA1191D7E0D1}" xr6:coauthVersionLast="47" xr6:coauthVersionMax="47" xr10:uidLastSave="{00000000-0000-0000-0000-000000000000}"/>
  <bookViews>
    <workbookView xWindow="11520" yWindow="0" windowWidth="11628" windowHeight="12240" xr2:uid="{00000000-000D-0000-FFFF-FFFF00000000}"/>
  </bookViews>
  <sheets>
    <sheet name="VV" sheetId="7"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1" i="7" l="1"/>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10"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I10" i="7" s="1"/>
  <c r="H43" i="7" l="1"/>
  <c r="I43" i="7"/>
</calcChain>
</file>

<file path=xl/sharedStrings.xml><?xml version="1.0" encoding="utf-8"?>
<sst xmlns="http://schemas.openxmlformats.org/spreadsheetml/2006/main" count="111" uniqueCount="107">
  <si>
    <t>Zadavatel:</t>
  </si>
  <si>
    <t>označení:</t>
  </si>
  <si>
    <t>Název</t>
  </si>
  <si>
    <t>ks</t>
  </si>
  <si>
    <t>Lopatková vakuová vývěva s vysokou životností, snadné přenášení pomocí rukojeti vč. hadicové přípojky, 2m vakuová hadice, vakuový olej 0,75 l. Výkon 245W při 1440ot./min.</t>
  </si>
  <si>
    <t>Mechanická souprava, laboratorní chemické potřeby, zkumavky, baňky, misky, odměrné válce, kapátka, zátky, skleněné trubičky a tyčinky, nástroje, držáky, stojan, kahan, síta, magnety, ochranné pomůcky, elektrochemie, destilace, sloučeniny a chemické materiály vč. návodu k použití</t>
  </si>
  <si>
    <t>Kompaktní elektronické váhy 500 g/0,1 g</t>
  </si>
  <si>
    <t>Interaktivní model atomu</t>
  </si>
  <si>
    <t>Interaktivní model atomu (Bohrův). Model pro žákovská cvičení při vyučování fyziky, chemie a biologie - žákovský model se 2 atomy, 30 protony, 30 neutrony a 30 elektrony</t>
  </si>
  <si>
    <t>Školní pokusná souprava obsahuje základní výbavu pro úvodní pokusy v oboru elektrochemie (např. pohyb iontů, vodivost kapalin) a konduktometrie umístěná v úložném kufříku. Obsah sady: 5 ks válcové elektrody, žárovka, kádinka, U trubice s olivkami, držáky.</t>
  </si>
  <si>
    <t>Pomůcky</t>
  </si>
  <si>
    <t>ROBOT - základní robotická souprava</t>
  </si>
  <si>
    <t>Zkušební plochy pro robotiku</t>
  </si>
  <si>
    <t>Mobilní robotická předprogramovaná souprava se 2 motory, na mechanické platformě, obsahuje 3 konektory s rozhraním USB pro senzory nebo externí ovladače, mikro USB konektor pro externí napájení a 5x integrované infračerné senzory, detektor bílé a černé čáry, kolečka, ovladač, flash paměť, USB adaptér pro připojení silnější baterie, propojovací kabel USB/USB mikro, výkonný akumulátor s kapacitou více než 2000 mAh.
Samostatný program pro ovládání robota s možností programování bezdrátově přes Wi-Fi. Vestavěný program pro orientaci při pohybu po čáře a možnost naprogramovat pohyb vůči překážce. Zadavatel požaduje vzájemnou kompatibilitu senzorů dodaných v měřících sadách pro použití v robotických modelech.</t>
  </si>
  <si>
    <t>Mobilní robotická předprogramovaná souprava se 2 motory, na mechanické platformě, obsahuje 3 konektory s rozhraním USB pro senzory nebo externí ovladače, mikro USB konektor pro externí napájení a 5x integrované infračerné senzory, detektor bílé a černé čáry, kolečka, ovladač, flash paměť, USB adaptér pro připojení silnější baterie, propojovací kabel USB/USB mikro, výkonný akumulátor s kapacitou více než 2000 mAh, Wi-Fi modul s USB rozhraním pro programování robota.
Robotická ruka (USB rozhraní, mikroprocesor), kombinace modulů vyhledávání a vysílání IR záření (USB rozhraní, mikroprocesor); modul senzoru měření vzdálenosti (USB rozhraní, mikroprocesor).
Samostatný program pro ovládání robota s možností programování bezdrátově přes Wi-Fi. Vestavěný program pro orientaci při pohybu po čáře a možnost naprogramovat pohyb vůči překážce.  Zadavatel požaduje vzájemnou kompatibilitu senzorů dodaných v měřících sadách pro použití v robotických modelech.</t>
  </si>
  <si>
    <t>Zkušební plocha min. 1 m2 pro testování robota pro jízdu po čáře a překážky.</t>
  </si>
  <si>
    <t>Základní škola, Konečná 917/25, 36005 Karlovy Vary - Rybáře, IČ 49753754</t>
  </si>
  <si>
    <t>Žákovská sada senzorů - FYZIKA</t>
  </si>
  <si>
    <t>Sada příslušenství pro chemii, biologii a přírodní vědy
vč. senzorů</t>
  </si>
  <si>
    <t>Sada zvuku pro fyziku
vč. zvukového senzoru</t>
  </si>
  <si>
    <t>Sada plynu pro chemii
vč. senzorů</t>
  </si>
  <si>
    <t>Sada magnetů  pro fyziku
vč. senzoru magnetického pole</t>
  </si>
  <si>
    <t>Sada kladky pro fyziku
vč. senzoru síly</t>
  </si>
  <si>
    <t>Žákovská sada sada měřících senzorů obsahuje:
USB modul pro připojení senzorů, Grafický zobrazovací senzor a baterii. Senzory: Senzor Senzor napětí, senzor proudu, senzor teploty (rozsah -40-140°C), senzor světla, fotobrána, senzor síly (rozsah +-50N), zvukový senzor, Každý senzor umí uložit až 5 měření přímo v senzoru, jednoduché nastavení pokusu, offline export dat do PC. Zadavatel požaduje kompatibilitu všech senzorů obsažených v sadě a současně vzájemnou kompatibilitu všech měřících sad pro jednotlivé obory výuky.   Detailní specifikace jednotlivých senzorů uvedena níže pod rozpočtem.</t>
  </si>
  <si>
    <t xml:space="preserve">Senzorový tester s mechanickou stavbou. Soubor jednoduché přístrojové a mechanické stavby - kladky, držáky, pohybové dráhy, mřížky, plošiny, bariéry apod. pro zkoumání a ověřování činnosti senzorů s možností jejich nastavení a sestavení do celku před jejich použitím na robotickém modelu. Zařízení obsahuje příkladné návody na získávání a nastavování parametrů senzorů nebo senzorických sestav a poskytuje vzájemné vazby z různých měření jednoho fyzikálního jevu. Tester mechanika - experimentální vozík, hmotnost 50 g, svinovací meter, 3 m, 2x misky pro závaží se závěsem, ukazatel pro páku, stupnice s dílky, vyvažovací jezdec pro páku, vyvažovací tělíska 50 g, posuvné měřítko, dělení 0,1 mm, sada závaží (1–50 g velmi přesné) uložené v krabičce, tyč válcová, 500 × 10 mm (2 ks), hliníkový kvádr, 50 × 20 × 20 mm ocelový kvádr, 50 × 20 × 20 mm, válcová pružina 3 N/m, válcová pružina 20 N/m, 4 ks kladky s hlubokou drážkou. Tester dynamika - experimentální vozík, hmotnost 50 g, s nízkým třením, s tyčkou pro upevnění závaží se zářezem 10 g anebo 50 g (2 ks), 4ks závaží s výřezem 50 g, 3ks závaží s výřezem 10 g, držák závaží 10 g, tyč, válcová L = 60 mm, D = 10 mm, pružný nárazník, ocelová pružina pro demonstraci elastického rázu, nasouvatelný na experimentál-ní vozík (2 ks), 2 ks karoserie experimentálního vozíku, pružina pro vozík pro rázové pokusy s dvěmi experimentálními vozíky, vozík s pohonem s volitelnou rychlostí, pro experimenty s rovnoměrným pohybem, potenciometr pro nastaveni rychlostí. Přepínač na volby pohybu vpřed/stop/vzad, zdířky pro externí napájení (nerovnoměrný pohyb), baterie 9 V, vodící kladka, plastická hmota, s nízkým součinitelem tření, se svorníkem s upínacím šroubem na uchycení na stůl anebo kolejnici, svinovací metr, L = 300 cm, univerzální spojka kolejnic, dráha a optická lavice, 2 x 50 cm, hliníkový profil, robustní s natištěnou milimetrovou stupnicí, sestavitelná do 1 m kolejnice, na čelní straně, otvor pro upevnění kladky případně stativové tyče pro demonstraci zrychleného pohybu. </t>
  </si>
  <si>
    <t>Celkem pomůcky</t>
  </si>
  <si>
    <t>Vizualizér-ohebné rameno</t>
  </si>
  <si>
    <t>Kompaktní elekronická váha 400/0,01g</t>
  </si>
  <si>
    <t>velký model DNA</t>
  </si>
  <si>
    <t>aminokyseliny sada 7 modelů</t>
  </si>
  <si>
    <t>periodická soustava prvků ( A4 )</t>
  </si>
  <si>
    <t>periodická soustava prvků XXL</t>
  </si>
  <si>
    <t>žákovská souprava SEG destilace</t>
  </si>
  <si>
    <t>žákovská souprava SEG vyvíjení plynu</t>
  </si>
  <si>
    <t>žákovská souprava SEG extrakce</t>
  </si>
  <si>
    <t>chemické pokusy pro ZŠ  I / DVD /</t>
  </si>
  <si>
    <t>chemické pokusy pro ZŠ  II / DVD /</t>
  </si>
  <si>
    <t>chemické pokusy pro ZŠ  III / DVD /</t>
  </si>
  <si>
    <t>žákovský model atomu</t>
  </si>
  <si>
    <t>model atomu pro třídu</t>
  </si>
  <si>
    <t>demonstrační sada atomy a molekuly</t>
  </si>
  <si>
    <t>Bunsenův laboratorní kahan pro plynovou</t>
  </si>
  <si>
    <r>
      <rPr>
        <sz val="8"/>
        <rFont val="Calibri"/>
        <family val="2"/>
        <charset val="238"/>
      </rPr>
      <t xml:space="preserve">ROBOT </t>
    </r>
    <r>
      <rPr>
        <b/>
        <sz val="8"/>
        <rFont val="Calibri"/>
        <family val="2"/>
        <charset val="238"/>
      </rPr>
      <t xml:space="preserve">+ </t>
    </r>
    <r>
      <rPr>
        <sz val="8"/>
        <rFont val="Calibri"/>
        <family val="2"/>
        <charset val="238"/>
      </rPr>
      <t>rozšířená robotická souprava</t>
    </r>
  </si>
  <si>
    <t>Statutární město Karlovy Vary</t>
  </si>
  <si>
    <t>ZŠ Konečná - učebna chemie, laboratoř a kabinet</t>
  </si>
  <si>
    <t>J.cena</t>
  </si>
  <si>
    <t>%</t>
  </si>
  <si>
    <t>Celkem</t>
  </si>
  <si>
    <t>bez DPH</t>
  </si>
  <si>
    <t>DPH</t>
  </si>
  <si>
    <t>s DPH</t>
  </si>
  <si>
    <t>Specifikace jednotlivých senzorů</t>
  </si>
  <si>
    <t>Senzor napětí</t>
  </si>
  <si>
    <t>Senzor s procesorem a flash pamětí s uložením min. 5 měření přímo  v senzoru. Měření napětí různých odporových kapacitních či induktivních prvků. Využití jako měřicí elektroda elektrického potenciálu pro zjištění vybití a nabití kondenzátoru. Využití k měření nízkého napětí stejnosměrných a střídavých obvodů. Možnost připojení do elektrických obvodů. Vzorkovací rychlost min. 2500 vzorků za sekundu. Odchylka měření max 1,5%. Dodávané zařízení je předkalibrováno.</t>
  </si>
  <si>
    <t>Senzor proudu</t>
  </si>
  <si>
    <t>Měření proudu v paralelním nebo sériovém zapojení v obvodech nízkého napětí AC nebo DC. Možnost připojení do elektrických obvodů. Nastavitelná doba trvání experimentu: až 30 dnů.  Vzorkovací rychlost až 3000 vzorků za sekundu.  Odchylka měření max 1,5%. Dodávané zařízení je předkalibrováno.</t>
  </si>
  <si>
    <t>Senzor teploty</t>
  </si>
  <si>
    <t>Senzor s procesorem a flash pamětí s uložením  min. 5 měření přímo v senzoru. Teploměr s měřící nerezovou sondou (vhodná zejména v chemii). Měření pevných, kapalných a plynných látek. Měření teploty v °C i °F. Vzorkovací rychlost až 100 vzorků za sekundu. Nastavitelná doba trvání experimentu: až 30 dnů. dnů. Dodávané zařízení je předkalibrováno.</t>
  </si>
  <si>
    <t>Senzor světla</t>
  </si>
  <si>
    <t>Senzor s procesorem a flash pamětí s uložením min. 5 měření přímo v senzoru. 3 rozsahy měření: min. 0- 1.000 lx, min. 0-6.000 lx, min. 0-150.000 lx,  Vzorkovací rychlost min. 2500 vzorků za sekundu. Musí umět měřit přímo osvětlení a velmi rychlé změny světelného záření. Nastavitelná doba trvání experimentu: až 30 dnů. Dodávané zařízení je předkalibrováno.</t>
  </si>
  <si>
    <t>Fotobrána</t>
  </si>
  <si>
    <t>Senzor s procesorem a flash pamětí pro uložení min. 5 měření přímo v senzoru. Rychlý senzor na měření optických jevů s nejvyšší vzorkovací frekvencí min. 10 000 vzorků/s. Dodávané zařízení je předkalibrováno.</t>
  </si>
  <si>
    <t>Senzor síly</t>
  </si>
  <si>
    <t>Senzor s procesorem a flash pamětí pro uložení min. 5 měření přímo v senzoru. Dva rozsahy měření 10 a 50 N.
Senzor pro měření tahu i tlaku ve stejném rozsahu.
Nejvyšší vzorkovací frekvence min. 3000 vzorků/s. Dodávané zařízení je předkalibrováno.</t>
  </si>
  <si>
    <t>Zvukový senzor</t>
  </si>
  <si>
    <t>Senzor s procesorem a flash pamětí pro uložení  min. 5 měření přímo v senzoru. 
Měření v decibelech a vlnových formách. Nejnižší vzorkovací frekvence min. 9000 vzorků/s. Dodávané zařízení je předkalibrováno.</t>
  </si>
  <si>
    <t>Oxymetr</t>
  </si>
  <si>
    <t>Senzor s procesorem a flash pamětí s uložením min. 5 měření přímo v senzoru, měření úrovně volného kyslíku ve vzduchu nebo rozpuštěného ve vodě, vyměnitelné membrány, Vzorkovací rychlost min. 100 vzorků za sekundu. Rozlišení 0,1%. Dodávané zařízení je předkalibrováno.</t>
  </si>
  <si>
    <t>PH metr</t>
  </si>
  <si>
    <t>Senzor s procesorem a flash pamětí s uložením min. 5 měření přímo v senzoru, měření pH od 0 do 14, s rozlišením 0,01 pH, Vzorkovací rychlost min.100 vzorků za sekundu. Dodávané zařízení je předkalibrováno.</t>
  </si>
  <si>
    <t>Kolorimetr</t>
  </si>
  <si>
    <t>Senzor s procesorem a flash pamětí pro uložení min. 5 měření přímo v senzoru. Měří propustnost a absorbanci červeného, zeleného, modrého a oranžového světla v roztocích. Vzorkovací frekvence min. 100 vzorků/s. Dodávané zařízení je předkalibrováno.</t>
  </si>
  <si>
    <t>Senzor vodivosti</t>
  </si>
  <si>
    <t>Senzor s procesorem a flash pamětí pro uložení min. 5 měření přímo v senzoru. Rozsah: 0-18 000 mg/l. Dodávané zařízení je předkalibrováno.</t>
  </si>
  <si>
    <t>Senzor vodivosti pokožky</t>
  </si>
  <si>
    <t>Senzor s procesorem a flash pamětí pro uložení min. 5 měření přímo v senzoru.  Senzor (detektor lži) měří vodivost mezi prsty ruky. Možnost měření vodivosti v mikrosimensech a hodnotová čísla. Vzorkovací frekvencí min. 100 vzorků/s. Dodávané zařízení je předkalibrováno.</t>
  </si>
  <si>
    <t>Senzor salinity</t>
  </si>
  <si>
    <t>Senzor s procesorem a flash pamětí pro uložení min. 5 měření přímo v senzoru. 
Požadujeme měření ve třech rozsazích %, mg/L, ppm. Dodávané zařízení je předkalibrováno.</t>
  </si>
  <si>
    <t>CO2 senzor</t>
  </si>
  <si>
    <t>Senzor s procesorem a flash pamětí pro uložení min. 5 měření přímo v senzoru. Součástí dodávky musí být senzor z odolného plastu. Senzor s vzorkovací frekvencí min. 100 vzorků/s. Dodávané zařízení je předkalibrováno.</t>
  </si>
  <si>
    <t>Senzor relativní vlhkosti</t>
  </si>
  <si>
    <t>Senzor s procesorem a flash pamětí pro uložení min. 5 měření přímo v senzoru. 
Požadujeme možnost měřit v uzavřených nádobách. Dodávané zařízení je předkalibrováno.</t>
  </si>
  <si>
    <t xml:space="preserve"> Tlakový senzor</t>
  </si>
  <si>
    <t>Senzor s procesorem a pamětí pro uložení min. 5 měření. 
Nejvyšší vzorkovací frekvence min. 100 vzorků/s. 
Součástí senzoru je trubička s koncovkou. Dodávané zařízení je předkalibrováno.</t>
  </si>
  <si>
    <t>Senzor zakalení</t>
  </si>
  <si>
    <t>Senzor s procesorem a flash pamětí pro uložení min. 5 měření přímo v senzoru. Měří odražené světlo. Rozsah: 0-200 NTU. Senzor obsahuje tři kyvety s víčky. Dodávané zařízení je předkalibrováno.</t>
  </si>
  <si>
    <t>Kapkový senzor</t>
  </si>
  <si>
    <t>Senzor s procesorem a flash pamětí pro uložení min. 5 měření přímo v senzoru. Automatické počítání kapek nebo stoupající bubliny. Rozsah: 0-6500 kapek. Dodávané zařízení je předkalibrováno.</t>
  </si>
  <si>
    <t>Senzor rosného bodu</t>
  </si>
  <si>
    <t>Senzor s procesorem a flash pamětí pro uložení min. 5 měření přímo v senzoru. Měří v objemu teplotu a vlhkost. Rozsah: -114 až 109 °C. Dodávané zařízení je předkalibrováno.</t>
  </si>
  <si>
    <t>Chloridový senzor</t>
  </si>
  <si>
    <t>Senzor s procesorem a flash pamětí s uložením min. 5 měření přímo  v senzoru. Senzor měří koncentraci chloridových iontů s rozlišením min. 0,4 mg/l.</t>
  </si>
  <si>
    <t>Senzor magnetického pole</t>
  </si>
  <si>
    <t>Senzor s procesorem a flash pamětí pro uložení min. 5 měření přímo v senzoru. 
Citlivost min. 0,001mT. Nejvyšší vzorkovací frekvence min. 3000 vzorků/s. Dodávané zařízení je předkalibrováno.</t>
  </si>
  <si>
    <t>Technická specifikace dodávky a cenový výkaz dodávky</t>
  </si>
  <si>
    <t>Senzorový tester</t>
  </si>
  <si>
    <t>Vývěva dvoustupňová</t>
  </si>
  <si>
    <t>Demonstrační souprava chemie</t>
  </si>
  <si>
    <t>Laboratorní váhy</t>
  </si>
  <si>
    <t>Kufřík nanotechnologie</t>
  </si>
  <si>
    <t>Kufřík nanotechnologie pro demonstraci a pokusy v oblasti nanotechnologie</t>
  </si>
  <si>
    <t>Základní žákovská souprava elektrochemie</t>
  </si>
  <si>
    <r>
      <t>Obsah sady:
Stojan pro obsluhu,</t>
    </r>
    <r>
      <rPr>
        <sz val="8"/>
        <rFont val="Calibri (Základní text)"/>
        <charset val="238"/>
      </rPr>
      <t xml:space="preserve"> 5 ks pravá svorka, prodlužovací svorka, 5 ks černý krokodýlový sponový kabel, 5 ks červený krokodýlový kabel, čtyři bezpečnostní brýle, dvanáct Pasteurových pipet, </t>
    </r>
    <r>
      <rPr>
        <sz val="8"/>
        <rFont val="Calibri"/>
        <family val="2"/>
        <charset val="238"/>
        <scheme val="minor"/>
      </rPr>
      <t xml:space="preserve">čtyři varné misky, </t>
    </r>
    <r>
      <rPr>
        <sz val="8"/>
        <rFont val="Calibri (Základní text)"/>
        <charset val="238"/>
      </rPr>
      <t>2x pipeta</t>
    </r>
    <r>
      <rPr>
        <sz val="8"/>
        <rFont val="Calibri"/>
        <family val="2"/>
        <charset val="238"/>
        <scheme val="minor"/>
      </rPr>
      <t xml:space="preserve">, lihový kahan, čtyři 50 ml kádinky, kuželová baňka o objemu 100 ml, 50 ml stříkačka, </t>
    </r>
    <r>
      <rPr>
        <sz val="8"/>
        <rFont val="Calibri (Základní text)"/>
        <charset val="238"/>
      </rPr>
      <t xml:space="preserve">uhlíková </t>
    </r>
    <r>
      <rPr>
        <sz val="8"/>
        <rFont val="Calibri"/>
        <family val="2"/>
        <charset val="238"/>
        <scheme val="minor"/>
      </rPr>
      <t xml:space="preserve">tužka, hliníková fólie </t>
    </r>
    <r>
      <rPr>
        <sz val="8"/>
        <rFont val="Calibri (Základní text)"/>
        <charset val="238"/>
      </rPr>
      <t>páska</t>
    </r>
    <r>
      <rPr>
        <sz val="8"/>
        <rFont val="Calibri"/>
        <family val="2"/>
        <charset val="238"/>
        <scheme val="minor"/>
      </rPr>
      <t xml:space="preserve">, hřebík, měděný drát, mycí láhev, nůžky, pravítko, šest zkumavek 18 x 150 mm, šest zátek, nálevka, plastová nádoba, lepící páska, 250 ml kádinka, dvě svorky, 10 ml odměrný válec - trubkový stojan.
Sada doplněna o požadované senzory: senzor napětí, oxymetr, pH metr, senzor teploty, kolorimetr senzor, senzor vodivosti, senzor vodivosti pokožky, senzor salinity, CO2 senzor, senzor relativní vlhkosti, tlakový senzor, senzor zakalení, kapkový senzor, senzor rosného bodu, vápenatý nebo chloridový senzor a modul baterie. Zadavatel požaduje kompatibilitu všech senzorů obsažených v sadě a současně vzájemnou kompatibilitu všech měřících sad pro jednotlivé obory výuky.   </t>
    </r>
    <r>
      <rPr>
        <sz val="8"/>
        <rFont val="Calibri (Základní text)"/>
        <charset val="238"/>
      </rPr>
      <t>Detailní specifikace jednotlivých senzorů uvedena níže pod rozpočtem.</t>
    </r>
    <r>
      <rPr>
        <sz val="8"/>
        <rFont val="Calibri"/>
        <family val="2"/>
        <charset val="238"/>
        <scheme val="minor"/>
      </rPr>
      <t xml:space="preserve">
Příklady pokusů se sadou příslušenství:
CHEMIE:
• Výroba elektřiny, rozpustnost plynů
• Vypařování, Lambert-Beerův zákon
• Lonty v roztoku, titrace koncentrované kyseliny a koncentrované zásady
• Endotermické a exotermické reakce
• Boyleův zákon
BIOLOGIE:
• Difúze v biologii, dýchání klíčících semen
• Monitorování růstu kvasinek, aktivita enzymů
• Měření emočního napětí
PŘÍRODNÍ VĚDY:
• Vlastnosti mořské vody a sladké vody
• Měření rosného bodu</t>
    </r>
  </si>
  <si>
    <r>
      <t xml:space="preserve">Obsah sady:
Ladička 426 Hz, ladička 440 Hz, ladička 512 Hz, 2 ks rezonátorů (dřevěné krabičky), palička, zobcová flétna (hudební nástroj), protihluková izolační pěna, plsť, 10 ks papírových utěrek, protihluková krabice, papírové plato na vajíčka, lepicí páska.
Včetně požadovaného senzoru: • Zvukový senzor; Zadavatel požaduje kompatibilitu všech senzorů obsažených v sadě a současně vzájemnou kompatibilitu všech měřících sad pro jednotlivé obory výuky.   </t>
    </r>
    <r>
      <rPr>
        <sz val="8"/>
        <rFont val="Calibri (Základní text)"/>
        <charset val="238"/>
      </rPr>
      <t>Detailní specifikace jednotlivých senzorů uvedena níže pod rozpočtem.</t>
    </r>
    <r>
      <rPr>
        <sz val="8"/>
        <rFont val="Calibri"/>
        <family val="2"/>
        <charset val="238"/>
        <scheme val="minor"/>
      </rPr>
      <t xml:space="preserve">
Příklady pokusů se zvukem:
• Zkoumání zvuku
• Skládání zvuku
• Zvuková izolace
• Zvukové vlny</t>
    </r>
  </si>
  <si>
    <r>
      <t xml:space="preserve">Obsah sady:
Zařízení na studium plynu (objem 55 ml), 3 ks  perforovaných gumových zátek, neperforovaná gumová zátka, stříkačka 50 ml, tři svíčky.
Sada doplněna o požadované senzory: senzor teploty a tlakový senzor. Zadavatel požaduje kompatibilitu všech senzorů obsažených v sadě a současně vzájemnou kompatibilitu všech měřících sad pro jednotlivé obory výuky.   </t>
    </r>
    <r>
      <rPr>
        <sz val="8"/>
        <rFont val="Calibri (Základní text)"/>
        <charset val="238"/>
      </rPr>
      <t>Detailní specifikace jednotlivých senzorů uvedena níže pod rozpočtem.</t>
    </r>
    <r>
      <rPr>
        <sz val="8"/>
        <rFont val="Calibri"/>
        <family val="2"/>
        <charset val="238"/>
        <scheme val="minor"/>
      </rPr>
      <t xml:space="preserve">
Příklady pokusů s plynem:
• Gay-Lussacův zákon
• Boyleův zákon</t>
    </r>
  </si>
  <si>
    <r>
      <t xml:space="preserve">Obsah sady:
Alnico tyčový magnet, 2 ks magnetů v plastových pouzdrech, pravítko.
Sada doplněna o požadovaný senzor magnetického pole. Zadavatel požaduje kompatibilitu všech senzorů obsažených v sadě a současně vzájemnou kompatibilitu všech měřících sad pro jednotlivé obory výuky.  </t>
    </r>
    <r>
      <rPr>
        <sz val="8"/>
        <rFont val="Calibri (Základní text)"/>
        <charset val="238"/>
      </rPr>
      <t xml:space="preserve"> Detailní specifikace jednotlivých senzorů uvedena níže pod rozpočtem.
</t>
    </r>
    <r>
      <rPr>
        <sz val="8"/>
        <rFont val="Calibri"/>
        <family val="2"/>
        <charset val="238"/>
        <scheme val="minor"/>
      </rPr>
      <t xml:space="preserve">
Příklady pokusů s magnety:
• Síla magnetického pole
• Magnetické pole</t>
    </r>
  </si>
  <si>
    <r>
      <t xml:space="preserve">Obsah sady:
35 cm dlouhá dráha, 2 ks pojízdných jezdců, 2 ks 20" tyčí, 2 ks upínadel, 2 ks štěrbinových závaží 100 g, 3 ks štěrbinových závaží 50 g, závěs štěrbinových závaží, kolmé rameno s kladkou, kladka s háčkem, lanko.
Sada doplněna o požadovaný senzor síly. Zadavatel požaduje kompatibilitu všech senzorů obsažených v sadě a současně vzájemnou kompatibilitu všech měřících sad pro jednotlivé obory výuky.   </t>
    </r>
    <r>
      <rPr>
        <sz val="8"/>
        <rFont val="Calibri (Základní text)"/>
        <charset val="238"/>
      </rPr>
      <t>Detailní specifikace jednotlivých senzorů uvedena níže pod rozpočtem.</t>
    </r>
    <r>
      <rPr>
        <sz val="8"/>
        <rFont val="Calibri"/>
        <family val="2"/>
        <charset val="238"/>
        <scheme val="minor"/>
      </rPr>
      <t xml:space="preserve">
Příklady pokusů s kladkou:
• Kladkostroj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</si>
</sst>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CE"/>
      <charset val="238"/>
    </font>
    <font>
      <sz val="10"/>
      <name val="Arial CE"/>
      <family val="2"/>
      <charset val="238"/>
    </font>
    <font>
      <u/>
      <sz val="10"/>
      <color indexed="12"/>
      <name val="Arial CE"/>
      <charset val="238"/>
    </font>
    <font>
      <sz val="10"/>
      <name val="Arial CE"/>
      <charset val="238"/>
    </font>
    <font>
      <sz val="8"/>
      <name val="Arial Narrow"/>
      <family val="2"/>
    </font>
    <font>
      <sz val="8"/>
      <name val="Calibri"/>
      <family val="2"/>
      <charset val="238"/>
    </font>
    <font>
      <sz val="8"/>
      <name val="Verdana"/>
      <family val="2"/>
      <charset val="238"/>
    </font>
    <font>
      <b/>
      <sz val="8"/>
      <name val="Calibri"/>
      <family val="2"/>
      <charset val="238"/>
    </font>
    <font>
      <sz val="8"/>
      <name val="Calibri"/>
      <family val="2"/>
      <charset val="238"/>
      <scheme val="minor"/>
    </font>
    <font>
      <sz val="8"/>
      <name val="Arial CE"/>
      <charset val="238"/>
    </font>
    <font>
      <sz val="8"/>
      <name val="Arial CE"/>
      <family val="2"/>
      <charset val="238"/>
    </font>
    <font>
      <b/>
      <sz val="8"/>
      <color indexed="18"/>
      <name val="Calibri"/>
      <family val="2"/>
      <charset val="238"/>
    </font>
    <font>
      <sz val="8"/>
      <color theme="3" tint="-0.499984740745262"/>
      <name val="Calibri"/>
      <family val="2"/>
      <charset val="238"/>
    </font>
    <font>
      <b/>
      <sz val="8"/>
      <name val="Calibri"/>
      <family val="2"/>
      <charset val="238"/>
      <scheme val="minor"/>
    </font>
    <font>
      <sz val="8"/>
      <color indexed="18"/>
      <name val="Calibri"/>
      <family val="2"/>
      <charset val="238"/>
    </font>
    <font>
      <sz val="8"/>
      <name val="Arial"/>
      <family val="2"/>
    </font>
    <font>
      <sz val="8"/>
      <name val="DIN Next LT Pro"/>
      <family val="2"/>
    </font>
    <font>
      <sz val="8"/>
      <name val="Calibri (Základní text)"/>
      <charset val="238"/>
    </font>
    <font>
      <b/>
      <sz val="12"/>
      <name val="Calibri"/>
      <family val="2"/>
      <charset val="238"/>
    </font>
  </fonts>
  <fills count="5">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3" fillId="0" borderId="0"/>
    <xf numFmtId="0" fontId="6" fillId="0" borderId="0"/>
    <xf numFmtId="0" fontId="1" fillId="0" borderId="0"/>
  </cellStyleXfs>
  <cellXfs count="81">
    <xf numFmtId="0" fontId="0" fillId="0" borderId="0" xfId="0"/>
    <xf numFmtId="0" fontId="5" fillId="0" borderId="0" xfId="0" applyFont="1" applyAlignment="1">
      <alignment horizontal="center"/>
    </xf>
    <xf numFmtId="0" fontId="8" fillId="0" borderId="1" xfId="0" applyFont="1" applyBorder="1" applyAlignment="1" applyProtection="1">
      <alignment horizontal="left" vertical="center" wrapText="1"/>
      <protection hidden="1"/>
    </xf>
    <xf numFmtId="0" fontId="5" fillId="0" borderId="0" xfId="0" applyFont="1" applyAlignment="1">
      <alignment horizontal="left"/>
    </xf>
    <xf numFmtId="0" fontId="4" fillId="0" borderId="0" xfId="0" applyFont="1" applyAlignment="1">
      <alignment horizontal="left" vertical="center"/>
    </xf>
    <xf numFmtId="0" fontId="5" fillId="0" borderId="0" xfId="0" applyFont="1" applyAlignment="1">
      <alignment horizontal="left" wrapText="1"/>
    </xf>
    <xf numFmtId="0" fontId="10" fillId="0" borderId="0" xfId="0" applyFont="1" applyAlignment="1">
      <alignment horizontal="left"/>
    </xf>
    <xf numFmtId="49" fontId="11" fillId="0" borderId="0" xfId="0" applyNumberFormat="1" applyFont="1" applyAlignment="1">
      <alignment horizontal="left"/>
    </xf>
    <xf numFmtId="49" fontId="7" fillId="0" borderId="0" xfId="0" applyNumberFormat="1" applyFont="1" applyAlignment="1">
      <alignment horizontal="left"/>
    </xf>
    <xf numFmtId="0" fontId="5"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8" fillId="0" borderId="2" xfId="0" applyFont="1" applyBorder="1" applyAlignment="1" applyProtection="1">
      <alignment horizontal="left" vertical="center" wrapText="1"/>
      <protection hidden="1"/>
    </xf>
    <xf numFmtId="0" fontId="7" fillId="3" borderId="3" xfId="0" applyFont="1" applyFill="1" applyBorder="1" applyAlignment="1">
      <alignment horizontal="left" vertical="center" wrapText="1"/>
    </xf>
    <xf numFmtId="0" fontId="5" fillId="0" borderId="1" xfId="0"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pplyProtection="1">
      <alignment horizontal="left" vertical="center"/>
      <protection hidden="1"/>
    </xf>
    <xf numFmtId="0" fontId="8" fillId="0" borderId="1" xfId="0" applyFont="1" applyBorder="1" applyAlignment="1" applyProtection="1">
      <alignment horizontal="left" vertical="top" wrapText="1"/>
      <protection hidden="1"/>
    </xf>
    <xf numFmtId="0" fontId="7" fillId="0" borderId="0" xfId="0" applyFont="1" applyAlignment="1">
      <alignment horizontal="left" vertical="center"/>
    </xf>
    <xf numFmtId="0" fontId="7" fillId="0" borderId="0" xfId="0" applyFont="1" applyAlignment="1">
      <alignment horizontal="center" vertical="center" wrapText="1"/>
    </xf>
    <xf numFmtId="49" fontId="5" fillId="0" borderId="0" xfId="0" applyNumberFormat="1" applyFont="1" applyAlignment="1">
      <alignment horizontal="left"/>
    </xf>
    <xf numFmtId="14" fontId="5" fillId="0" borderId="0" xfId="0" applyNumberFormat="1" applyFont="1" applyAlignment="1">
      <alignment horizontal="left"/>
    </xf>
    <xf numFmtId="0" fontId="14" fillId="0" borderId="0" xfId="0" applyFont="1" applyAlignment="1">
      <alignment horizontal="left"/>
    </xf>
    <xf numFmtId="0" fontId="15" fillId="0" borderId="0" xfId="0" applyFont="1" applyAlignment="1">
      <alignment horizontal="left"/>
    </xf>
    <xf numFmtId="0" fontId="9" fillId="0" borderId="0" xfId="0" applyFont="1" applyAlignment="1">
      <alignment horizontal="left"/>
    </xf>
    <xf numFmtId="49" fontId="16" fillId="0" borderId="0" xfId="0" applyNumberFormat="1" applyFont="1" applyAlignment="1">
      <alignment horizontal="left"/>
    </xf>
    <xf numFmtId="0" fontId="16" fillId="0" borderId="0" xfId="0" applyFont="1" applyAlignment="1">
      <alignment horizontal="left"/>
    </xf>
    <xf numFmtId="0" fontId="16" fillId="0" borderId="0" xfId="0" applyFont="1" applyAlignment="1">
      <alignment horizontal="center"/>
    </xf>
    <xf numFmtId="49" fontId="10" fillId="0" borderId="0" xfId="0" applyNumberFormat="1" applyFont="1" applyAlignment="1">
      <alignment horizontal="left"/>
    </xf>
    <xf numFmtId="0" fontId="10" fillId="0" borderId="0" xfId="0" applyFont="1" applyAlignment="1">
      <alignment horizontal="center"/>
    </xf>
    <xf numFmtId="49" fontId="9" fillId="0" borderId="0" xfId="0" applyNumberFormat="1" applyFont="1" applyAlignment="1">
      <alignment horizontal="left"/>
    </xf>
    <xf numFmtId="0" fontId="9" fillId="0" borderId="0" xfId="0" applyFont="1" applyAlignment="1">
      <alignment horizontal="center"/>
    </xf>
    <xf numFmtId="0" fontId="5" fillId="4" borderId="1" xfId="0" applyFont="1" applyFill="1" applyBorder="1" applyAlignment="1">
      <alignment horizontal="center" vertical="center" wrapText="1"/>
    </xf>
    <xf numFmtId="0" fontId="8" fillId="4" borderId="2" xfId="0" applyFont="1" applyFill="1" applyBorder="1" applyAlignment="1" applyProtection="1">
      <alignment horizontal="left" vertical="center" wrapText="1"/>
      <protection hidden="1"/>
    </xf>
    <xf numFmtId="0" fontId="13" fillId="4" borderId="1" xfId="0" applyFont="1" applyFill="1" applyBorder="1" applyAlignment="1" applyProtection="1">
      <alignment horizontal="left" vertical="center" wrapText="1"/>
      <protection hidden="1"/>
    </xf>
    <xf numFmtId="49" fontId="7" fillId="0" borderId="0" xfId="0" applyNumberFormat="1" applyFont="1" applyAlignment="1">
      <alignment horizontal="left" vertical="center"/>
    </xf>
    <xf numFmtId="3" fontId="5" fillId="0" borderId="1" xfId="0" applyNumberFormat="1" applyFont="1" applyBorder="1" applyAlignment="1">
      <alignment horizontal="right" vertical="center"/>
    </xf>
    <xf numFmtId="3" fontId="5"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xf>
    <xf numFmtId="3" fontId="7"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4" fontId="5" fillId="0" borderId="1" xfId="0" applyNumberFormat="1" applyFont="1" applyBorder="1" applyAlignment="1">
      <alignment horizontal="right" vertical="center"/>
    </xf>
    <xf numFmtId="4" fontId="5" fillId="0" borderId="1" xfId="0" applyNumberFormat="1" applyFont="1" applyBorder="1" applyAlignment="1">
      <alignment horizontal="right" vertical="center" wrapText="1"/>
    </xf>
    <xf numFmtId="4" fontId="5" fillId="0" borderId="12" xfId="0" applyNumberFormat="1" applyFont="1" applyBorder="1" applyAlignment="1">
      <alignment horizontal="right" vertical="center"/>
    </xf>
    <xf numFmtId="4" fontId="8" fillId="0" borderId="1" xfId="0" applyNumberFormat="1" applyFont="1" applyBorder="1" applyAlignment="1">
      <alignment horizontal="right" vertical="center"/>
    </xf>
    <xf numFmtId="4" fontId="5" fillId="0" borderId="1" xfId="0" applyNumberFormat="1" applyFont="1" applyBorder="1" applyAlignment="1">
      <alignment horizontal="right" vertical="justify"/>
    </xf>
    <xf numFmtId="4" fontId="5" fillId="4" borderId="1" xfId="0" applyNumberFormat="1" applyFont="1" applyFill="1" applyBorder="1" applyAlignment="1">
      <alignment horizontal="right" vertical="center"/>
    </xf>
    <xf numFmtId="3" fontId="5" fillId="4" borderId="1" xfId="0" applyNumberFormat="1" applyFont="1" applyFill="1" applyBorder="1" applyAlignment="1">
      <alignment horizontal="right" vertical="center" wrapText="1"/>
    </xf>
    <xf numFmtId="4" fontId="7" fillId="4" borderId="1" xfId="0" applyNumberFormat="1" applyFont="1" applyFill="1" applyBorder="1" applyAlignment="1">
      <alignment horizontal="right" vertical="center"/>
    </xf>
    <xf numFmtId="4" fontId="7" fillId="4" borderId="12" xfId="0" applyNumberFormat="1" applyFont="1" applyFill="1" applyBorder="1" applyAlignment="1">
      <alignment horizontal="right" vertical="center"/>
    </xf>
    <xf numFmtId="0" fontId="10" fillId="0" borderId="0" xfId="0" applyFont="1" applyAlignment="1">
      <alignment horizontal="left" wrapText="1"/>
    </xf>
    <xf numFmtId="49"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14" fontId="5" fillId="0" borderId="1" xfId="0" applyNumberFormat="1" applyFont="1" applyBorder="1" applyAlignment="1">
      <alignment horizontal="left"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49" fontId="5" fillId="0" borderId="0" xfId="0" applyNumberFormat="1" applyFont="1" applyAlignment="1">
      <alignment horizontal="left"/>
    </xf>
    <xf numFmtId="49" fontId="7" fillId="2" borderId="6" xfId="0" applyNumberFormat="1" applyFont="1" applyFill="1" applyBorder="1" applyAlignment="1">
      <alignment horizontal="left" vertical="center"/>
    </xf>
    <xf numFmtId="49" fontId="7" fillId="2" borderId="7" xfId="0" applyNumberFormat="1"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49" fontId="5" fillId="0" borderId="0" xfId="0" applyNumberFormat="1" applyFont="1" applyAlignment="1">
      <alignment horizontal="left" vertical="center"/>
    </xf>
    <xf numFmtId="49" fontId="5" fillId="0" borderId="1" xfId="0" applyNumberFormat="1" applyFont="1" applyBorder="1" applyAlignment="1">
      <alignment horizontal="center" vertical="center" wrapText="1"/>
    </xf>
    <xf numFmtId="0" fontId="5" fillId="0" borderId="0" xfId="1" applyFont="1" applyBorder="1" applyAlignment="1" applyProtection="1">
      <alignment horizontal="left" vertical="center" wrapText="1"/>
    </xf>
    <xf numFmtId="0" fontId="7" fillId="2" borderId="8" xfId="0" applyFont="1" applyFill="1" applyBorder="1" applyAlignment="1">
      <alignment horizontal="center" vertical="center"/>
    </xf>
    <xf numFmtId="3" fontId="7" fillId="2" borderId="9" xfId="0" applyNumberFormat="1" applyFont="1" applyFill="1" applyBorder="1" applyAlignment="1">
      <alignment horizontal="center" vertical="center"/>
    </xf>
    <xf numFmtId="0" fontId="7" fillId="2" borderId="10" xfId="0" applyFont="1" applyFill="1" applyBorder="1" applyAlignment="1">
      <alignment horizontal="center" vertical="center"/>
    </xf>
    <xf numFmtId="3" fontId="7" fillId="2" borderId="11"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5" fillId="4" borderId="1" xfId="0" applyFont="1" applyFill="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xf>
    <xf numFmtId="0" fontId="18" fillId="0" borderId="0" xfId="0" applyFont="1" applyAlignment="1">
      <alignment horizontal="left"/>
    </xf>
    <xf numFmtId="0" fontId="7" fillId="0" borderId="0" xfId="0" applyFont="1" applyAlignment="1">
      <alignment horizontal="left" vertical="center" wrapText="1"/>
    </xf>
  </cellXfs>
  <cellStyles count="5">
    <cellStyle name="Excel Built-in Normal" xfId="4" xr:uid="{00000000-0005-0000-0000-000000000000}"/>
    <cellStyle name="Hypertextový odkaz" xfId="1" builtinId="8"/>
    <cellStyle name="Normální" xfId="0" builtinId="0"/>
    <cellStyle name="Normální 2" xfId="2" xr:uid="{00000000-0005-0000-0000-000003000000}"/>
    <cellStyle name="Normální 5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184731" cy="264560"/>
    <xdr:sp macro="" textlink="">
      <xdr:nvSpPr>
        <xdr:cNvPr id="3" name="TextovéPole 2">
          <a:extLst>
            <a:ext uri="{FF2B5EF4-FFF2-40B4-BE49-F238E27FC236}">
              <a16:creationId xmlns:a16="http://schemas.microsoft.com/office/drawing/2014/main" id="{00000000-0008-0000-0000-000003000000}"/>
            </a:ext>
          </a:extLst>
        </xdr:cNvPr>
        <xdr:cNvSpPr txBox="1"/>
      </xdr:nvSpPr>
      <xdr:spPr>
        <a:xfrm>
          <a:off x="5810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a:p>
      </xdr:txBody>
    </xdr:sp>
    <xdr:clientData/>
  </xdr:oneCellAnchor>
  <xdr:twoCellAnchor>
    <xdr:from>
      <xdr:col>0</xdr:col>
      <xdr:colOff>66675</xdr:colOff>
      <xdr:row>0</xdr:row>
      <xdr:rowOff>0</xdr:rowOff>
    </xdr:from>
    <xdr:to>
      <xdr:col>4</xdr:col>
      <xdr:colOff>0</xdr:colOff>
      <xdr:row>0</xdr:row>
      <xdr:rowOff>0</xdr:rowOff>
    </xdr:to>
    <xdr:grpSp>
      <xdr:nvGrpSpPr>
        <xdr:cNvPr id="4" name="Skupina 1">
          <a:extLst>
            <a:ext uri="{FF2B5EF4-FFF2-40B4-BE49-F238E27FC236}">
              <a16:creationId xmlns:a16="http://schemas.microsoft.com/office/drawing/2014/main" id="{00000000-0008-0000-0000-000004000000}"/>
            </a:ext>
          </a:extLst>
        </xdr:cNvPr>
        <xdr:cNvGrpSpPr>
          <a:grpSpLocks/>
        </xdr:cNvGrpSpPr>
      </xdr:nvGrpSpPr>
      <xdr:grpSpPr bwMode="auto">
        <a:xfrm>
          <a:off x="66675" y="0"/>
          <a:ext cx="5029200" cy="0"/>
          <a:chOff x="85725" y="0"/>
          <a:chExt cx="7848600" cy="1181100"/>
        </a:xfrm>
      </xdr:grpSpPr>
      <xdr:pic>
        <xdr:nvPicPr>
          <xdr:cNvPr id="5" name="Obrázek 5">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85725" y="0"/>
            <a:ext cx="7848600" cy="1181100"/>
          </a:xfrm>
          <a:prstGeom prst="rect">
            <a:avLst/>
          </a:prstGeom>
          <a:noFill/>
          <a:ln w="9525">
            <a:noFill/>
            <a:miter lim="800000"/>
            <a:headEnd/>
            <a:tailEnd/>
          </a:ln>
        </xdr:spPr>
      </xdr:pic>
      <xdr:sp macro="" textlink="">
        <xdr:nvSpPr>
          <xdr:cNvPr id="6" name="TextovéPole 5">
            <a:extLst>
              <a:ext uri="{FF2B5EF4-FFF2-40B4-BE49-F238E27FC236}">
                <a16:creationId xmlns:a16="http://schemas.microsoft.com/office/drawing/2014/main" id="{00000000-0008-0000-0000-000006000000}"/>
              </a:ext>
            </a:extLst>
          </xdr:cNvPr>
          <xdr:cNvSpPr txBox="1"/>
        </xdr:nvSpPr>
        <xdr:spPr>
          <a:xfrm>
            <a:off x="198384" y="104775"/>
            <a:ext cx="4036959" cy="990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cs-CZ" sz="1100" b="0" i="0" u="none" strike="noStrike">
              <a:solidFill>
                <a:schemeClr val="bg1"/>
              </a:solidFill>
              <a:effectLst/>
              <a:latin typeface="+mn-lt"/>
              <a:ea typeface="+mn-ea"/>
              <a:cs typeface="+mn-cs"/>
            </a:endParaRPr>
          </a:p>
          <a:p>
            <a:r>
              <a:rPr lang="cs-CZ" sz="1200" b="1" i="0" u="none" strike="noStrike">
                <a:solidFill>
                  <a:schemeClr val="bg1"/>
                </a:solidFill>
                <a:effectLst/>
                <a:latin typeface="+mn-lt"/>
                <a:ea typeface="+mn-ea"/>
                <a:cs typeface="+mn-cs"/>
              </a:rPr>
              <a:t>Moderní škola s.r.o.</a:t>
            </a:r>
          </a:p>
          <a:p>
            <a:r>
              <a:rPr lang="cs-CZ" sz="1200" b="1" i="0" u="none" strike="noStrike">
                <a:solidFill>
                  <a:schemeClr val="bg1"/>
                </a:solidFill>
                <a:effectLst/>
                <a:latin typeface="+mn-lt"/>
                <a:ea typeface="+mn-ea"/>
                <a:cs typeface="+mn-cs"/>
              </a:rPr>
              <a:t>K Rybníčkům 332</a:t>
            </a:r>
          </a:p>
          <a:p>
            <a:r>
              <a:rPr lang="cs-CZ" sz="1200" b="1" i="0" u="none" strike="noStrike">
                <a:solidFill>
                  <a:schemeClr val="bg1"/>
                </a:solidFill>
                <a:effectLst/>
                <a:latin typeface="+mn-lt"/>
                <a:ea typeface="+mn-ea"/>
                <a:cs typeface="+mn-cs"/>
              </a:rPr>
              <a:t>747 81 Otice</a:t>
            </a:r>
            <a:endParaRPr lang="cs-CZ" sz="1200" b="1">
              <a:solidFill>
                <a:schemeClr val="bg1"/>
              </a:solidFill>
              <a:latin typeface="+mn-lt"/>
            </a:endParaRPr>
          </a:p>
          <a:p>
            <a:endParaRPr lang="cs-CZ" sz="1100" b="1">
              <a:solidFill>
                <a:schemeClr val="bg1"/>
              </a:solidFill>
            </a:endParaRPr>
          </a:p>
        </xdr:txBody>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28"/>
  <sheetViews>
    <sheetView tabSelected="1" zoomScale="80" zoomScaleNormal="80" workbookViewId="0">
      <selection activeCell="C10" sqref="C10"/>
    </sheetView>
  </sheetViews>
  <sheetFormatPr defaultColWidth="8.6640625" defaultRowHeight="10.199999999999999"/>
  <cols>
    <col min="1" max="1" width="1.44140625" style="27" customWidth="1"/>
    <col min="2" max="2" width="15.5546875" style="33" customWidth="1"/>
    <col min="3" max="3" width="52.6640625" style="27" customWidth="1"/>
    <col min="4" max="4" width="4.6640625" style="34" customWidth="1"/>
    <col min="5" max="5" width="12.88671875" style="27" customWidth="1"/>
    <col min="6" max="6" width="4.33203125" style="34" customWidth="1"/>
    <col min="7" max="9" width="12.5546875" style="27" customWidth="1"/>
    <col min="10" max="14" width="8.6640625" style="27"/>
    <col min="15" max="15" width="37.6640625" style="27" customWidth="1"/>
    <col min="16" max="16384" width="8.6640625" style="27"/>
  </cols>
  <sheetData>
    <row r="1" spans="2:15" s="6" customFormat="1" ht="15.6">
      <c r="B1" s="79" t="s">
        <v>94</v>
      </c>
      <c r="C1" s="5"/>
      <c r="D1" s="1"/>
      <c r="F1" s="32"/>
    </row>
    <row r="2" spans="2:15" s="6" customFormat="1">
      <c r="B2" s="7"/>
      <c r="C2" s="5"/>
      <c r="D2" s="1"/>
      <c r="F2" s="32"/>
    </row>
    <row r="3" spans="2:15" s="6" customFormat="1">
      <c r="B3" s="38" t="s">
        <v>0</v>
      </c>
      <c r="C3" s="80" t="s">
        <v>43</v>
      </c>
      <c r="D3" s="80"/>
      <c r="F3" s="32"/>
    </row>
    <row r="4" spans="2:15" s="6" customFormat="1">
      <c r="B4" s="8"/>
      <c r="C4" s="68" t="s">
        <v>44</v>
      </c>
      <c r="D4" s="9"/>
      <c r="F4" s="32"/>
    </row>
    <row r="5" spans="2:15" s="6" customFormat="1" ht="10.8" thickBot="1">
      <c r="B5" s="8"/>
      <c r="C5" s="10"/>
      <c r="D5" s="11"/>
      <c r="F5" s="32"/>
    </row>
    <row r="6" spans="2:15" s="6" customFormat="1">
      <c r="B6" s="60" t="s">
        <v>1</v>
      </c>
      <c r="C6" s="62" t="s">
        <v>2</v>
      </c>
      <c r="D6" s="64" t="s">
        <v>3</v>
      </c>
      <c r="E6" s="57" t="s">
        <v>45</v>
      </c>
      <c r="F6" s="57" t="s">
        <v>46</v>
      </c>
      <c r="G6" s="69" t="s">
        <v>45</v>
      </c>
      <c r="H6" s="69" t="s">
        <v>47</v>
      </c>
      <c r="I6" s="70" t="s">
        <v>47</v>
      </c>
    </row>
    <row r="7" spans="2:15" s="6" customFormat="1" ht="10.8" thickBot="1">
      <c r="B7" s="61"/>
      <c r="C7" s="63"/>
      <c r="D7" s="65"/>
      <c r="E7" s="58" t="s">
        <v>48</v>
      </c>
      <c r="F7" s="58" t="s">
        <v>49</v>
      </c>
      <c r="G7" s="71" t="s">
        <v>50</v>
      </c>
      <c r="H7" s="71" t="s">
        <v>48</v>
      </c>
      <c r="I7" s="72" t="s">
        <v>50</v>
      </c>
    </row>
    <row r="8" spans="2:15" s="6" customFormat="1">
      <c r="B8" s="12"/>
      <c r="C8" s="13" t="s">
        <v>16</v>
      </c>
      <c r="D8" s="14"/>
      <c r="E8" s="39"/>
      <c r="F8" s="73"/>
      <c r="G8" s="40"/>
      <c r="H8" s="41"/>
      <c r="I8" s="42"/>
    </row>
    <row r="9" spans="2:15" s="6" customFormat="1">
      <c r="B9" s="16"/>
      <c r="C9" s="17" t="s">
        <v>10</v>
      </c>
      <c r="D9" s="14"/>
      <c r="E9" s="39"/>
      <c r="F9" s="74"/>
      <c r="G9" s="40"/>
      <c r="H9" s="39"/>
      <c r="I9" s="43"/>
    </row>
    <row r="10" spans="2:15" s="6" customFormat="1" ht="94.8" customHeight="1">
      <c r="B10" s="19" t="s">
        <v>17</v>
      </c>
      <c r="C10" s="2" t="s">
        <v>23</v>
      </c>
      <c r="D10" s="14">
        <v>3</v>
      </c>
      <c r="E10" s="44"/>
      <c r="F10" s="74">
        <v>21</v>
      </c>
      <c r="G10" s="45">
        <f>ROUND(E10*1.21,2)</f>
        <v>0</v>
      </c>
      <c r="H10" s="44">
        <f>ROUND(D10*E10,2)</f>
        <v>0</v>
      </c>
      <c r="I10" s="46">
        <f>ROUND(D10*G10,2)</f>
        <v>0</v>
      </c>
    </row>
    <row r="11" spans="2:15" s="6" customFormat="1" ht="328.8" customHeight="1">
      <c r="B11" s="12" t="s">
        <v>18</v>
      </c>
      <c r="C11" s="2" t="s">
        <v>102</v>
      </c>
      <c r="D11" s="14">
        <v>3</v>
      </c>
      <c r="E11" s="44"/>
      <c r="F11" s="74">
        <v>21</v>
      </c>
      <c r="G11" s="45">
        <f t="shared" ref="G11:G41" si="0">ROUND(E11*1.21,2)</f>
        <v>0</v>
      </c>
      <c r="H11" s="44">
        <f t="shared" ref="H11:H41" si="1">ROUND(D11*E11,2)</f>
        <v>0</v>
      </c>
      <c r="I11" s="46">
        <f t="shared" ref="I11:I41" si="2">ROUND(D11*G11,2)</f>
        <v>0</v>
      </c>
      <c r="O11" s="53"/>
    </row>
    <row r="12" spans="2:15" s="6" customFormat="1" ht="150.6" customHeight="1">
      <c r="B12" s="12" t="s">
        <v>19</v>
      </c>
      <c r="C12" s="2" t="s">
        <v>103</v>
      </c>
      <c r="D12" s="18">
        <v>3</v>
      </c>
      <c r="E12" s="47"/>
      <c r="F12" s="75">
        <v>21</v>
      </c>
      <c r="G12" s="45">
        <f t="shared" si="0"/>
        <v>0</v>
      </c>
      <c r="H12" s="44">
        <f t="shared" si="1"/>
        <v>0</v>
      </c>
      <c r="I12" s="46">
        <f t="shared" si="2"/>
        <v>0</v>
      </c>
    </row>
    <row r="13" spans="2:15" s="6" customFormat="1" ht="106.8" customHeight="1">
      <c r="B13" s="12" t="s">
        <v>20</v>
      </c>
      <c r="C13" s="2" t="s">
        <v>104</v>
      </c>
      <c r="D13" s="14">
        <v>3</v>
      </c>
      <c r="E13" s="44"/>
      <c r="F13" s="74">
        <v>21</v>
      </c>
      <c r="G13" s="45">
        <f t="shared" si="0"/>
        <v>0</v>
      </c>
      <c r="H13" s="44">
        <f t="shared" si="1"/>
        <v>0</v>
      </c>
      <c r="I13" s="46">
        <f t="shared" si="2"/>
        <v>0</v>
      </c>
    </row>
    <row r="14" spans="2:15" s="6" customFormat="1" ht="119.4" customHeight="1">
      <c r="B14" s="12" t="s">
        <v>21</v>
      </c>
      <c r="C14" s="2" t="s">
        <v>105</v>
      </c>
      <c r="D14" s="18">
        <v>3</v>
      </c>
      <c r="E14" s="47"/>
      <c r="F14" s="75">
        <v>21</v>
      </c>
      <c r="G14" s="45">
        <f t="shared" si="0"/>
        <v>0</v>
      </c>
      <c r="H14" s="44">
        <f t="shared" si="1"/>
        <v>0</v>
      </c>
      <c r="I14" s="46">
        <f t="shared" si="2"/>
        <v>0</v>
      </c>
    </row>
    <row r="15" spans="2:15" s="6" customFormat="1" ht="109.8" customHeight="1">
      <c r="B15" s="12" t="s">
        <v>22</v>
      </c>
      <c r="C15" s="2" t="s">
        <v>106</v>
      </c>
      <c r="D15" s="14">
        <v>3</v>
      </c>
      <c r="E15" s="44"/>
      <c r="F15" s="74">
        <v>21</v>
      </c>
      <c r="G15" s="45">
        <f t="shared" si="0"/>
        <v>0</v>
      </c>
      <c r="H15" s="44">
        <f t="shared" si="1"/>
        <v>0</v>
      </c>
      <c r="I15" s="46">
        <f t="shared" si="2"/>
        <v>0</v>
      </c>
    </row>
    <row r="16" spans="2:15" s="6" customFormat="1" ht="287.39999999999998" customHeight="1">
      <c r="B16" s="12" t="s">
        <v>95</v>
      </c>
      <c r="C16" s="20" t="s">
        <v>24</v>
      </c>
      <c r="D16" s="18">
        <v>1</v>
      </c>
      <c r="E16" s="47"/>
      <c r="F16" s="75">
        <v>21</v>
      </c>
      <c r="G16" s="45">
        <f t="shared" si="0"/>
        <v>0</v>
      </c>
      <c r="H16" s="44">
        <f t="shared" si="1"/>
        <v>0</v>
      </c>
      <c r="I16" s="46">
        <f t="shared" si="2"/>
        <v>0</v>
      </c>
    </row>
    <row r="17" spans="2:9" s="6" customFormat="1" ht="33.6" customHeight="1">
      <c r="B17" s="12" t="s">
        <v>96</v>
      </c>
      <c r="C17" s="2" t="s">
        <v>4</v>
      </c>
      <c r="D17" s="14">
        <v>1</v>
      </c>
      <c r="E17" s="44"/>
      <c r="F17" s="74">
        <v>21</v>
      </c>
      <c r="G17" s="45">
        <f t="shared" si="0"/>
        <v>0</v>
      </c>
      <c r="H17" s="44">
        <f t="shared" si="1"/>
        <v>0</v>
      </c>
      <c r="I17" s="46">
        <f t="shared" si="2"/>
        <v>0</v>
      </c>
    </row>
    <row r="18" spans="2:9" s="6" customFormat="1" ht="46.2" customHeight="1">
      <c r="B18" s="12" t="s">
        <v>97</v>
      </c>
      <c r="C18" s="2" t="s">
        <v>5</v>
      </c>
      <c r="D18" s="18">
        <v>1</v>
      </c>
      <c r="E18" s="47"/>
      <c r="F18" s="75">
        <v>21</v>
      </c>
      <c r="G18" s="45">
        <f t="shared" si="0"/>
        <v>0</v>
      </c>
      <c r="H18" s="44">
        <f t="shared" si="1"/>
        <v>0</v>
      </c>
      <c r="I18" s="46">
        <f t="shared" si="2"/>
        <v>0</v>
      </c>
    </row>
    <row r="19" spans="2:9" s="6" customFormat="1" ht="12" customHeight="1">
      <c r="B19" s="12" t="s">
        <v>98</v>
      </c>
      <c r="C19" s="2" t="s">
        <v>6</v>
      </c>
      <c r="D19" s="14">
        <v>11</v>
      </c>
      <c r="E19" s="44"/>
      <c r="F19" s="74">
        <v>21</v>
      </c>
      <c r="G19" s="45">
        <f t="shared" si="0"/>
        <v>0</v>
      </c>
      <c r="H19" s="44">
        <f t="shared" si="1"/>
        <v>0</v>
      </c>
      <c r="I19" s="46">
        <f t="shared" si="2"/>
        <v>0</v>
      </c>
    </row>
    <row r="20" spans="2:9" s="6" customFormat="1" ht="25.2" customHeight="1">
      <c r="B20" s="12" t="s">
        <v>99</v>
      </c>
      <c r="C20" s="2" t="s">
        <v>100</v>
      </c>
      <c r="D20" s="18">
        <v>1</v>
      </c>
      <c r="E20" s="47"/>
      <c r="F20" s="75">
        <v>21</v>
      </c>
      <c r="G20" s="45">
        <f t="shared" si="0"/>
        <v>0</v>
      </c>
      <c r="H20" s="44">
        <f t="shared" si="1"/>
        <v>0</v>
      </c>
      <c r="I20" s="46">
        <f t="shared" si="2"/>
        <v>0</v>
      </c>
    </row>
    <row r="21" spans="2:9" s="6" customFormat="1" ht="34.200000000000003" customHeight="1">
      <c r="B21" s="12" t="s">
        <v>7</v>
      </c>
      <c r="C21" s="2" t="s">
        <v>8</v>
      </c>
      <c r="D21" s="14">
        <v>1</v>
      </c>
      <c r="E21" s="44"/>
      <c r="F21" s="74">
        <v>21</v>
      </c>
      <c r="G21" s="45">
        <f t="shared" si="0"/>
        <v>0</v>
      </c>
      <c r="H21" s="44">
        <f t="shared" si="1"/>
        <v>0</v>
      </c>
      <c r="I21" s="46">
        <f t="shared" si="2"/>
        <v>0</v>
      </c>
    </row>
    <row r="22" spans="2:9" s="6" customFormat="1" ht="43.2" customHeight="1">
      <c r="B22" s="12" t="s">
        <v>101</v>
      </c>
      <c r="C22" s="2" t="s">
        <v>9</v>
      </c>
      <c r="D22" s="18">
        <v>3</v>
      </c>
      <c r="E22" s="47"/>
      <c r="F22" s="75">
        <v>21</v>
      </c>
      <c r="G22" s="45">
        <f t="shared" si="0"/>
        <v>0</v>
      </c>
      <c r="H22" s="44">
        <f t="shared" si="1"/>
        <v>0</v>
      </c>
      <c r="I22" s="46">
        <f t="shared" si="2"/>
        <v>0</v>
      </c>
    </row>
    <row r="23" spans="2:9" s="6" customFormat="1" ht="121.2" customHeight="1">
      <c r="B23" s="12" t="s">
        <v>11</v>
      </c>
      <c r="C23" s="2" t="s">
        <v>13</v>
      </c>
      <c r="D23" s="14">
        <v>5</v>
      </c>
      <c r="E23" s="44"/>
      <c r="F23" s="74">
        <v>21</v>
      </c>
      <c r="G23" s="45">
        <f t="shared" si="0"/>
        <v>0</v>
      </c>
      <c r="H23" s="44">
        <f t="shared" si="1"/>
        <v>0</v>
      </c>
      <c r="I23" s="46">
        <f t="shared" si="2"/>
        <v>0</v>
      </c>
    </row>
    <row r="24" spans="2:9" s="6" customFormat="1" ht="161.4" customHeight="1">
      <c r="B24" s="12" t="s">
        <v>42</v>
      </c>
      <c r="C24" s="2" t="s">
        <v>14</v>
      </c>
      <c r="D24" s="18">
        <v>5</v>
      </c>
      <c r="E24" s="44"/>
      <c r="F24" s="75">
        <v>21</v>
      </c>
      <c r="G24" s="45">
        <f t="shared" si="0"/>
        <v>0</v>
      </c>
      <c r="H24" s="44">
        <f t="shared" si="1"/>
        <v>0</v>
      </c>
      <c r="I24" s="46">
        <f t="shared" si="2"/>
        <v>0</v>
      </c>
    </row>
    <row r="25" spans="2:9" s="6" customFormat="1" ht="22.8" customHeight="1">
      <c r="B25" s="12" t="s">
        <v>12</v>
      </c>
      <c r="C25" s="2" t="s">
        <v>15</v>
      </c>
      <c r="D25" s="14">
        <v>5</v>
      </c>
      <c r="E25" s="44"/>
      <c r="F25" s="74">
        <v>21</v>
      </c>
      <c r="G25" s="45">
        <f t="shared" si="0"/>
        <v>0</v>
      </c>
      <c r="H25" s="44">
        <f t="shared" si="1"/>
        <v>0</v>
      </c>
      <c r="I25" s="46">
        <f t="shared" si="2"/>
        <v>0</v>
      </c>
    </row>
    <row r="26" spans="2:9" s="6" customFormat="1" ht="12" customHeight="1">
      <c r="B26" s="12"/>
      <c r="C26" s="2" t="s">
        <v>26</v>
      </c>
      <c r="D26" s="14">
        <v>2</v>
      </c>
      <c r="E26" s="48"/>
      <c r="F26" s="74">
        <v>21</v>
      </c>
      <c r="G26" s="45">
        <f t="shared" si="0"/>
        <v>0</v>
      </c>
      <c r="H26" s="44">
        <f t="shared" si="1"/>
        <v>0</v>
      </c>
      <c r="I26" s="46">
        <f t="shared" si="2"/>
        <v>0</v>
      </c>
    </row>
    <row r="27" spans="2:9" s="6" customFormat="1" ht="12" customHeight="1">
      <c r="B27" s="12"/>
      <c r="C27" s="2" t="s">
        <v>27</v>
      </c>
      <c r="D27" s="14">
        <v>2</v>
      </c>
      <c r="E27" s="44"/>
      <c r="F27" s="74">
        <v>21</v>
      </c>
      <c r="G27" s="45">
        <f t="shared" si="0"/>
        <v>0</v>
      </c>
      <c r="H27" s="44">
        <f t="shared" si="1"/>
        <v>0</v>
      </c>
      <c r="I27" s="46">
        <f t="shared" si="2"/>
        <v>0</v>
      </c>
    </row>
    <row r="28" spans="2:9" s="6" customFormat="1" ht="12" customHeight="1">
      <c r="B28" s="12"/>
      <c r="C28" s="15" t="s">
        <v>28</v>
      </c>
      <c r="D28" s="14">
        <v>1</v>
      </c>
      <c r="E28" s="44"/>
      <c r="F28" s="74">
        <v>21</v>
      </c>
      <c r="G28" s="45">
        <f t="shared" si="0"/>
        <v>0</v>
      </c>
      <c r="H28" s="44">
        <f t="shared" si="1"/>
        <v>0</v>
      </c>
      <c r="I28" s="46">
        <f t="shared" si="2"/>
        <v>0</v>
      </c>
    </row>
    <row r="29" spans="2:9" s="6" customFormat="1" ht="12" customHeight="1">
      <c r="B29" s="12"/>
      <c r="C29" s="2" t="s">
        <v>29</v>
      </c>
      <c r="D29" s="14">
        <v>1</v>
      </c>
      <c r="E29" s="44"/>
      <c r="F29" s="74">
        <v>21</v>
      </c>
      <c r="G29" s="45">
        <f t="shared" si="0"/>
        <v>0</v>
      </c>
      <c r="H29" s="44">
        <f t="shared" si="1"/>
        <v>0</v>
      </c>
      <c r="I29" s="46">
        <f t="shared" si="2"/>
        <v>0</v>
      </c>
    </row>
    <row r="30" spans="2:9" s="6" customFormat="1" ht="12" customHeight="1">
      <c r="B30" s="12"/>
      <c r="C30" s="2" t="s">
        <v>30</v>
      </c>
      <c r="D30" s="14">
        <v>30</v>
      </c>
      <c r="E30" s="44"/>
      <c r="F30" s="74">
        <v>21</v>
      </c>
      <c r="G30" s="45">
        <f t="shared" si="0"/>
        <v>0</v>
      </c>
      <c r="H30" s="44">
        <f t="shared" si="1"/>
        <v>0</v>
      </c>
      <c r="I30" s="46">
        <f t="shared" si="2"/>
        <v>0</v>
      </c>
    </row>
    <row r="31" spans="2:9" s="6" customFormat="1" ht="12" customHeight="1">
      <c r="B31" s="12"/>
      <c r="C31" s="2" t="s">
        <v>31</v>
      </c>
      <c r="D31" s="14">
        <v>2</v>
      </c>
      <c r="E31" s="44"/>
      <c r="F31" s="74">
        <v>21</v>
      </c>
      <c r="G31" s="45">
        <f t="shared" si="0"/>
        <v>0</v>
      </c>
      <c r="H31" s="44">
        <f t="shared" si="1"/>
        <v>0</v>
      </c>
      <c r="I31" s="46">
        <f t="shared" si="2"/>
        <v>0</v>
      </c>
    </row>
    <row r="32" spans="2:9" s="6" customFormat="1" ht="12" customHeight="1">
      <c r="B32" s="12"/>
      <c r="C32" s="2" t="s">
        <v>32</v>
      </c>
      <c r="D32" s="14">
        <v>5</v>
      </c>
      <c r="E32" s="44"/>
      <c r="F32" s="74">
        <v>21</v>
      </c>
      <c r="G32" s="45">
        <f t="shared" si="0"/>
        <v>0</v>
      </c>
      <c r="H32" s="44">
        <f t="shared" si="1"/>
        <v>0</v>
      </c>
      <c r="I32" s="46">
        <f t="shared" si="2"/>
        <v>0</v>
      </c>
    </row>
    <row r="33" spans="2:9" s="6" customFormat="1" ht="12" customHeight="1">
      <c r="B33" s="12"/>
      <c r="C33" s="2" t="s">
        <v>33</v>
      </c>
      <c r="D33" s="14">
        <v>5</v>
      </c>
      <c r="E33" s="44"/>
      <c r="F33" s="74">
        <v>21</v>
      </c>
      <c r="G33" s="45">
        <f t="shared" si="0"/>
        <v>0</v>
      </c>
      <c r="H33" s="44">
        <f t="shared" si="1"/>
        <v>0</v>
      </c>
      <c r="I33" s="46">
        <f t="shared" si="2"/>
        <v>0</v>
      </c>
    </row>
    <row r="34" spans="2:9" s="6" customFormat="1" ht="12" customHeight="1">
      <c r="B34" s="12"/>
      <c r="C34" s="2" t="s">
        <v>34</v>
      </c>
      <c r="D34" s="14">
        <v>5</v>
      </c>
      <c r="E34" s="44"/>
      <c r="F34" s="74">
        <v>21</v>
      </c>
      <c r="G34" s="45">
        <f t="shared" si="0"/>
        <v>0</v>
      </c>
      <c r="H34" s="44">
        <f t="shared" si="1"/>
        <v>0</v>
      </c>
      <c r="I34" s="46">
        <f t="shared" si="2"/>
        <v>0</v>
      </c>
    </row>
    <row r="35" spans="2:9" s="6" customFormat="1" ht="12" customHeight="1">
      <c r="B35" s="12"/>
      <c r="C35" s="2" t="s">
        <v>35</v>
      </c>
      <c r="D35" s="14">
        <v>1</v>
      </c>
      <c r="E35" s="44"/>
      <c r="F35" s="74">
        <v>21</v>
      </c>
      <c r="G35" s="45">
        <f t="shared" si="0"/>
        <v>0</v>
      </c>
      <c r="H35" s="44">
        <f t="shared" si="1"/>
        <v>0</v>
      </c>
      <c r="I35" s="46">
        <f t="shared" si="2"/>
        <v>0</v>
      </c>
    </row>
    <row r="36" spans="2:9" s="6" customFormat="1" ht="12" customHeight="1">
      <c r="B36" s="12"/>
      <c r="C36" s="2" t="s">
        <v>36</v>
      </c>
      <c r="D36" s="14">
        <v>1</v>
      </c>
      <c r="E36" s="44"/>
      <c r="F36" s="74">
        <v>21</v>
      </c>
      <c r="G36" s="45">
        <f t="shared" si="0"/>
        <v>0</v>
      </c>
      <c r="H36" s="44">
        <f t="shared" si="1"/>
        <v>0</v>
      </c>
      <c r="I36" s="46">
        <f t="shared" si="2"/>
        <v>0</v>
      </c>
    </row>
    <row r="37" spans="2:9" s="6" customFormat="1" ht="12" customHeight="1">
      <c r="B37" s="12"/>
      <c r="C37" s="2" t="s">
        <v>37</v>
      </c>
      <c r="D37" s="14">
        <v>1</v>
      </c>
      <c r="E37" s="44"/>
      <c r="F37" s="74">
        <v>21</v>
      </c>
      <c r="G37" s="45">
        <f t="shared" si="0"/>
        <v>0</v>
      </c>
      <c r="H37" s="44">
        <f t="shared" si="1"/>
        <v>0</v>
      </c>
      <c r="I37" s="46">
        <f t="shared" si="2"/>
        <v>0</v>
      </c>
    </row>
    <row r="38" spans="2:9" s="6" customFormat="1" ht="12" customHeight="1">
      <c r="B38" s="12"/>
      <c r="C38" s="2" t="s">
        <v>38</v>
      </c>
      <c r="D38" s="14">
        <v>1</v>
      </c>
      <c r="E38" s="44"/>
      <c r="F38" s="74">
        <v>21</v>
      </c>
      <c r="G38" s="45">
        <f t="shared" si="0"/>
        <v>0</v>
      </c>
      <c r="H38" s="44">
        <f t="shared" si="1"/>
        <v>0</v>
      </c>
      <c r="I38" s="46">
        <f t="shared" si="2"/>
        <v>0</v>
      </c>
    </row>
    <row r="39" spans="2:9" s="6" customFormat="1" ht="12" customHeight="1">
      <c r="B39" s="12"/>
      <c r="C39" s="2" t="s">
        <v>39</v>
      </c>
      <c r="D39" s="14">
        <v>1</v>
      </c>
      <c r="E39" s="44"/>
      <c r="F39" s="74">
        <v>21</v>
      </c>
      <c r="G39" s="45">
        <f t="shared" si="0"/>
        <v>0</v>
      </c>
      <c r="H39" s="44">
        <f t="shared" si="1"/>
        <v>0</v>
      </c>
      <c r="I39" s="46">
        <f t="shared" si="2"/>
        <v>0</v>
      </c>
    </row>
    <row r="40" spans="2:9" s="6" customFormat="1" ht="12" customHeight="1">
      <c r="B40" s="12"/>
      <c r="C40" s="2" t="s">
        <v>40</v>
      </c>
      <c r="D40" s="14">
        <v>1</v>
      </c>
      <c r="E40" s="44"/>
      <c r="F40" s="74">
        <v>21</v>
      </c>
      <c r="G40" s="45">
        <f t="shared" si="0"/>
        <v>0</v>
      </c>
      <c r="H40" s="44">
        <f t="shared" si="1"/>
        <v>0</v>
      </c>
      <c r="I40" s="46">
        <f t="shared" si="2"/>
        <v>0</v>
      </c>
    </row>
    <row r="41" spans="2:9" s="6" customFormat="1" ht="12" customHeight="1">
      <c r="B41" s="12"/>
      <c r="C41" s="2" t="s">
        <v>41</v>
      </c>
      <c r="D41" s="14">
        <v>20</v>
      </c>
      <c r="E41" s="44"/>
      <c r="F41" s="74">
        <v>21</v>
      </c>
      <c r="G41" s="45">
        <f t="shared" si="0"/>
        <v>0</v>
      </c>
      <c r="H41" s="44">
        <f t="shared" si="1"/>
        <v>0</v>
      </c>
      <c r="I41" s="46">
        <f t="shared" si="2"/>
        <v>0</v>
      </c>
    </row>
    <row r="42" spans="2:9" s="6" customFormat="1" ht="12" customHeight="1">
      <c r="B42" s="12"/>
      <c r="C42" s="2"/>
      <c r="D42" s="14"/>
      <c r="E42" s="44"/>
      <c r="F42" s="74"/>
      <c r="G42" s="40"/>
      <c r="H42" s="39"/>
      <c r="I42" s="43"/>
    </row>
    <row r="43" spans="2:9" s="6" customFormat="1" ht="12" customHeight="1">
      <c r="B43" s="36"/>
      <c r="C43" s="37" t="s">
        <v>25</v>
      </c>
      <c r="D43" s="35"/>
      <c r="E43" s="49"/>
      <c r="F43" s="76"/>
      <c r="G43" s="50"/>
      <c r="H43" s="51">
        <f>SUM(H10:H42)</f>
        <v>0</v>
      </c>
      <c r="I43" s="52">
        <f>SUM(I10:I42)</f>
        <v>0</v>
      </c>
    </row>
    <row r="44" spans="2:9" s="6" customFormat="1">
      <c r="B44" s="21"/>
      <c r="C44" s="21"/>
      <c r="D44" s="22"/>
      <c r="F44" s="32"/>
    </row>
    <row r="45" spans="2:9" s="4" customFormat="1">
      <c r="B45" s="67" t="s">
        <v>51</v>
      </c>
      <c r="C45" s="67"/>
      <c r="D45" s="1"/>
      <c r="F45" s="77"/>
    </row>
    <row r="46" spans="2:9" s="4" customFormat="1" ht="61.2">
      <c r="B46" s="54" t="s">
        <v>52</v>
      </c>
      <c r="C46" s="55" t="s">
        <v>53</v>
      </c>
      <c r="D46" s="1"/>
      <c r="F46" s="77"/>
    </row>
    <row r="47" spans="2:9" s="4" customFormat="1" ht="40.799999999999997">
      <c r="B47" s="54" t="s">
        <v>54</v>
      </c>
      <c r="C47" s="56" t="s">
        <v>55</v>
      </c>
      <c r="D47" s="1"/>
      <c r="F47" s="77"/>
    </row>
    <row r="48" spans="2:9" s="4" customFormat="1" ht="51">
      <c r="B48" s="54" t="s">
        <v>56</v>
      </c>
      <c r="C48" s="55" t="s">
        <v>57</v>
      </c>
      <c r="D48" s="1"/>
      <c r="F48" s="77"/>
    </row>
    <row r="49" spans="2:6" s="4" customFormat="1" ht="51">
      <c r="B49" s="54" t="s">
        <v>58</v>
      </c>
      <c r="C49" s="56" t="s">
        <v>59</v>
      </c>
      <c r="D49" s="1"/>
      <c r="F49" s="77"/>
    </row>
    <row r="50" spans="2:6" s="4" customFormat="1" ht="30.6">
      <c r="B50" s="54" t="s">
        <v>60</v>
      </c>
      <c r="C50" s="56" t="s">
        <v>61</v>
      </c>
      <c r="D50" s="1"/>
      <c r="F50" s="77"/>
    </row>
    <row r="51" spans="2:6" s="4" customFormat="1" ht="51">
      <c r="B51" s="54" t="s">
        <v>62</v>
      </c>
      <c r="C51" s="56" t="s">
        <v>63</v>
      </c>
      <c r="D51" s="1"/>
      <c r="F51" s="77"/>
    </row>
    <row r="52" spans="2:6" s="4" customFormat="1" ht="30.6">
      <c r="B52" s="54" t="s">
        <v>64</v>
      </c>
      <c r="C52" s="56" t="s">
        <v>65</v>
      </c>
      <c r="D52" s="1"/>
      <c r="F52" s="77"/>
    </row>
    <row r="53" spans="2:6" s="4" customFormat="1" ht="40.799999999999997">
      <c r="B53" s="54" t="s">
        <v>66</v>
      </c>
      <c r="C53" s="56" t="s">
        <v>67</v>
      </c>
      <c r="D53" s="1"/>
      <c r="F53" s="77"/>
    </row>
    <row r="54" spans="2:6" s="4" customFormat="1" ht="30.6">
      <c r="B54" s="54" t="s">
        <v>68</v>
      </c>
      <c r="C54" s="56" t="s">
        <v>69</v>
      </c>
      <c r="D54" s="1"/>
      <c r="F54" s="77"/>
    </row>
    <row r="55" spans="2:6" s="4" customFormat="1" ht="40.799999999999997">
      <c r="B55" s="54" t="s">
        <v>70</v>
      </c>
      <c r="C55" s="56" t="s">
        <v>71</v>
      </c>
      <c r="D55" s="1"/>
      <c r="F55" s="77"/>
    </row>
    <row r="56" spans="2:6" s="4" customFormat="1" ht="20.399999999999999">
      <c r="B56" s="54" t="s">
        <v>72</v>
      </c>
      <c r="C56" s="56" t="s">
        <v>73</v>
      </c>
      <c r="D56" s="1"/>
      <c r="F56" s="77"/>
    </row>
    <row r="57" spans="2:6" s="4" customFormat="1" ht="40.799999999999997">
      <c r="B57" s="54" t="s">
        <v>74</v>
      </c>
      <c r="C57" s="56" t="s">
        <v>75</v>
      </c>
      <c r="D57" s="1"/>
      <c r="F57" s="77"/>
    </row>
    <row r="58" spans="2:6" s="4" customFormat="1" ht="30.6">
      <c r="B58" s="54" t="s">
        <v>76</v>
      </c>
      <c r="C58" s="56" t="s">
        <v>77</v>
      </c>
      <c r="D58" s="1"/>
      <c r="F58" s="77"/>
    </row>
    <row r="59" spans="2:6" s="4" customFormat="1" ht="30.6">
      <c r="B59" s="54" t="s">
        <v>78</v>
      </c>
      <c r="C59" s="56" t="s">
        <v>79</v>
      </c>
      <c r="D59" s="1"/>
      <c r="F59" s="77"/>
    </row>
    <row r="60" spans="2:6" s="4" customFormat="1" ht="30.6">
      <c r="B60" s="54" t="s">
        <v>80</v>
      </c>
      <c r="C60" s="56" t="s">
        <v>81</v>
      </c>
      <c r="D60" s="1"/>
      <c r="F60" s="77"/>
    </row>
    <row r="61" spans="2:6" s="4" customFormat="1" ht="30.6">
      <c r="B61" s="54" t="s">
        <v>82</v>
      </c>
      <c r="C61" s="56" t="s">
        <v>83</v>
      </c>
      <c r="D61" s="1"/>
      <c r="F61" s="77"/>
    </row>
    <row r="62" spans="2:6" s="4" customFormat="1" ht="30.6">
      <c r="B62" s="54" t="s">
        <v>84</v>
      </c>
      <c r="C62" s="56" t="s">
        <v>85</v>
      </c>
      <c r="D62" s="1"/>
      <c r="F62" s="77"/>
    </row>
    <row r="63" spans="2:6" s="4" customFormat="1" ht="30.6">
      <c r="B63" s="54" t="s">
        <v>86</v>
      </c>
      <c r="C63" s="56" t="s">
        <v>87</v>
      </c>
      <c r="D63" s="1"/>
      <c r="F63" s="77"/>
    </row>
    <row r="64" spans="2:6" s="4" customFormat="1" ht="30.6">
      <c r="B64" s="54" t="s">
        <v>88</v>
      </c>
      <c r="C64" s="56" t="s">
        <v>89</v>
      </c>
      <c r="D64" s="1"/>
      <c r="F64" s="77"/>
    </row>
    <row r="65" spans="2:6" s="4" customFormat="1" ht="20.399999999999999">
      <c r="B65" s="54" t="s">
        <v>90</v>
      </c>
      <c r="C65" s="56" t="s">
        <v>91</v>
      </c>
      <c r="D65" s="1"/>
      <c r="F65" s="77"/>
    </row>
    <row r="66" spans="2:6" s="4" customFormat="1" ht="30.6">
      <c r="B66" s="54" t="s">
        <v>92</v>
      </c>
      <c r="C66" s="56" t="s">
        <v>93</v>
      </c>
      <c r="D66" s="1"/>
      <c r="F66" s="77"/>
    </row>
    <row r="67" spans="2:6" s="4" customFormat="1">
      <c r="B67" s="23"/>
      <c r="C67" s="24"/>
      <c r="D67" s="1"/>
      <c r="F67" s="77"/>
    </row>
    <row r="68" spans="2:6" s="4" customFormat="1">
      <c r="B68" s="23"/>
      <c r="C68" s="24"/>
      <c r="D68" s="1"/>
      <c r="F68" s="77"/>
    </row>
    <row r="69" spans="2:6" s="4" customFormat="1">
      <c r="B69" s="23"/>
      <c r="C69" s="24"/>
      <c r="D69" s="1"/>
      <c r="F69" s="77"/>
    </row>
    <row r="70" spans="2:6" s="4" customFormat="1">
      <c r="B70" s="23"/>
      <c r="C70" s="3"/>
      <c r="D70" s="1"/>
      <c r="F70" s="77"/>
    </row>
    <row r="71" spans="2:6" s="26" customFormat="1">
      <c r="B71" s="23"/>
      <c r="C71" s="25"/>
      <c r="D71" s="1"/>
      <c r="F71" s="78"/>
    </row>
    <row r="72" spans="2:6" s="26" customFormat="1">
      <c r="B72" s="23"/>
      <c r="C72" s="3"/>
      <c r="D72" s="1"/>
      <c r="F72" s="78"/>
    </row>
    <row r="73" spans="2:6" s="6" customFormat="1">
      <c r="B73" s="23"/>
      <c r="C73" s="3"/>
      <c r="D73" s="1"/>
      <c r="F73" s="32"/>
    </row>
    <row r="74" spans="2:6" s="26" customFormat="1">
      <c r="B74" s="23"/>
      <c r="C74" s="3"/>
      <c r="D74" s="1"/>
      <c r="F74" s="78"/>
    </row>
    <row r="75" spans="2:6">
      <c r="B75" s="66"/>
      <c r="C75" s="66"/>
      <c r="D75" s="66"/>
    </row>
    <row r="76" spans="2:6">
      <c r="B76" s="59"/>
      <c r="C76" s="59"/>
      <c r="D76" s="59"/>
    </row>
    <row r="77" spans="2:6">
      <c r="B77" s="23"/>
      <c r="C77" s="3"/>
      <c r="D77" s="1"/>
    </row>
    <row r="78" spans="2:6">
      <c r="B78" s="23"/>
      <c r="C78" s="3"/>
      <c r="D78" s="1"/>
    </row>
    <row r="79" spans="2:6">
      <c r="B79" s="23"/>
      <c r="C79" s="3"/>
      <c r="D79" s="1"/>
    </row>
    <row r="80" spans="2:6">
      <c r="B80" s="23"/>
      <c r="C80" s="3"/>
      <c r="D80" s="1"/>
    </row>
    <row r="81" spans="2:4">
      <c r="B81" s="23"/>
      <c r="C81" s="3"/>
      <c r="D81" s="1"/>
    </row>
    <row r="82" spans="2:4">
      <c r="B82" s="23"/>
      <c r="C82" s="3"/>
      <c r="D82" s="1"/>
    </row>
    <row r="83" spans="2:4">
      <c r="B83" s="23"/>
      <c r="C83" s="3"/>
      <c r="D83" s="1"/>
    </row>
    <row r="84" spans="2:4">
      <c r="B84" s="28"/>
      <c r="C84" s="29"/>
      <c r="D84" s="30"/>
    </row>
    <row r="85" spans="2:4">
      <c r="B85" s="28"/>
      <c r="C85" s="29"/>
      <c r="D85" s="30"/>
    </row>
    <row r="86" spans="2:4">
      <c r="B86" s="28"/>
      <c r="C86" s="29"/>
      <c r="D86" s="30"/>
    </row>
    <row r="87" spans="2:4">
      <c r="B87" s="28"/>
      <c r="C87" s="29"/>
      <c r="D87" s="30"/>
    </row>
    <row r="88" spans="2:4">
      <c r="B88" s="28"/>
      <c r="C88" s="29"/>
      <c r="D88" s="30"/>
    </row>
    <row r="89" spans="2:4">
      <c r="B89" s="28"/>
      <c r="C89" s="29"/>
      <c r="D89" s="30"/>
    </row>
    <row r="90" spans="2:4">
      <c r="B90" s="28"/>
      <c r="C90" s="29"/>
      <c r="D90" s="30"/>
    </row>
    <row r="91" spans="2:4">
      <c r="B91" s="28"/>
      <c r="C91" s="29"/>
      <c r="D91" s="30"/>
    </row>
    <row r="92" spans="2:4">
      <c r="B92" s="28"/>
      <c r="C92" s="29"/>
      <c r="D92" s="30"/>
    </row>
    <row r="93" spans="2:4">
      <c r="B93" s="28"/>
      <c r="C93" s="29"/>
      <c r="D93" s="30"/>
    </row>
    <row r="94" spans="2:4">
      <c r="B94" s="28"/>
      <c r="C94" s="29"/>
      <c r="D94" s="30"/>
    </row>
    <row r="95" spans="2:4">
      <c r="B95" s="28"/>
      <c r="C95" s="29"/>
      <c r="D95" s="30"/>
    </row>
    <row r="96" spans="2:4">
      <c r="B96" s="28"/>
      <c r="C96" s="29"/>
      <c r="D96" s="30"/>
    </row>
    <row r="97" spans="2:4">
      <c r="B97" s="31"/>
      <c r="C97" s="6"/>
      <c r="D97" s="32"/>
    </row>
    <row r="98" spans="2:4">
      <c r="B98" s="31"/>
      <c r="C98" s="6"/>
      <c r="D98" s="32"/>
    </row>
    <row r="99" spans="2:4">
      <c r="B99" s="31"/>
      <c r="C99" s="6"/>
      <c r="D99" s="32"/>
    </row>
    <row r="100" spans="2:4">
      <c r="B100" s="31"/>
      <c r="C100" s="6"/>
      <c r="D100" s="32"/>
    </row>
    <row r="101" spans="2:4">
      <c r="B101" s="31"/>
      <c r="C101" s="6"/>
      <c r="D101" s="32"/>
    </row>
    <row r="102" spans="2:4">
      <c r="B102" s="31"/>
      <c r="C102" s="6"/>
      <c r="D102" s="32"/>
    </row>
    <row r="103" spans="2:4">
      <c r="B103" s="31"/>
      <c r="C103" s="6"/>
      <c r="D103" s="32"/>
    </row>
    <row r="104" spans="2:4">
      <c r="B104" s="31"/>
      <c r="C104" s="6"/>
      <c r="D104" s="32"/>
    </row>
    <row r="105" spans="2:4">
      <c r="B105" s="31"/>
      <c r="C105" s="6"/>
      <c r="D105" s="32"/>
    </row>
    <row r="106" spans="2:4">
      <c r="B106" s="31"/>
      <c r="C106" s="6"/>
      <c r="D106" s="32"/>
    </row>
    <row r="107" spans="2:4">
      <c r="B107" s="31"/>
      <c r="C107" s="6"/>
      <c r="D107" s="32"/>
    </row>
    <row r="108" spans="2:4">
      <c r="B108" s="31"/>
      <c r="C108" s="6"/>
      <c r="D108" s="32"/>
    </row>
    <row r="109" spans="2:4">
      <c r="B109" s="31"/>
      <c r="C109" s="6"/>
      <c r="D109" s="32"/>
    </row>
    <row r="110" spans="2:4">
      <c r="B110" s="31"/>
      <c r="C110" s="6"/>
      <c r="D110" s="32"/>
    </row>
    <row r="111" spans="2:4">
      <c r="B111" s="31"/>
      <c r="C111" s="6"/>
      <c r="D111" s="32"/>
    </row>
    <row r="112" spans="2:4">
      <c r="B112" s="31"/>
      <c r="C112" s="6"/>
      <c r="D112" s="32"/>
    </row>
    <row r="113" spans="2:4">
      <c r="B113" s="31"/>
      <c r="C113" s="6"/>
      <c r="D113" s="32"/>
    </row>
    <row r="114" spans="2:4">
      <c r="B114" s="31"/>
      <c r="C114" s="6"/>
      <c r="D114" s="32"/>
    </row>
    <row r="115" spans="2:4">
      <c r="B115" s="31"/>
      <c r="C115" s="6"/>
      <c r="D115" s="32"/>
    </row>
    <row r="116" spans="2:4">
      <c r="B116" s="31"/>
      <c r="C116" s="6"/>
      <c r="D116" s="32"/>
    </row>
    <row r="117" spans="2:4">
      <c r="B117" s="31"/>
      <c r="C117" s="6"/>
      <c r="D117" s="32"/>
    </row>
    <row r="118" spans="2:4">
      <c r="B118" s="31"/>
      <c r="C118" s="6"/>
      <c r="D118" s="32"/>
    </row>
    <row r="119" spans="2:4">
      <c r="B119" s="31"/>
      <c r="C119" s="6"/>
      <c r="D119" s="32"/>
    </row>
    <row r="120" spans="2:4">
      <c r="B120" s="31"/>
      <c r="C120" s="6"/>
      <c r="D120" s="32"/>
    </row>
    <row r="121" spans="2:4">
      <c r="B121" s="31"/>
      <c r="C121" s="6"/>
      <c r="D121" s="32"/>
    </row>
    <row r="122" spans="2:4">
      <c r="B122" s="31"/>
      <c r="C122" s="6"/>
      <c r="D122" s="32"/>
    </row>
    <row r="123" spans="2:4">
      <c r="B123" s="31"/>
      <c r="C123" s="6"/>
      <c r="D123" s="32"/>
    </row>
    <row r="124" spans="2:4">
      <c r="B124" s="31"/>
      <c r="C124" s="6"/>
      <c r="D124" s="32"/>
    </row>
    <row r="125" spans="2:4">
      <c r="B125" s="31"/>
      <c r="C125" s="6"/>
      <c r="D125" s="32"/>
    </row>
    <row r="126" spans="2:4">
      <c r="B126" s="31"/>
      <c r="C126" s="6"/>
      <c r="D126" s="32"/>
    </row>
    <row r="127" spans="2:4">
      <c r="B127" s="31"/>
      <c r="C127" s="6"/>
      <c r="D127" s="32"/>
    </row>
    <row r="128" spans="2:4">
      <c r="B128" s="31"/>
      <c r="C128" s="6"/>
      <c r="D128" s="32"/>
    </row>
  </sheetData>
  <mergeCells count="7">
    <mergeCell ref="B76:D76"/>
    <mergeCell ref="C3:D3"/>
    <mergeCell ref="B6:B7"/>
    <mergeCell ref="C6:C7"/>
    <mergeCell ref="D6:D7"/>
    <mergeCell ref="B75:D75"/>
    <mergeCell ref="B45:C45"/>
  </mergeCells>
  <phoneticPr fontId="9" type="noConversion"/>
  <pageMargins left="0.33" right="0.11811023622047245" top="0.74" bottom="0.59055118110236227" header="0.31496062992125984" footer="0.31496062992125984"/>
  <pageSetup paperSize="9" scale="78" fitToHeight="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Daniel Kosík</cp:lastModifiedBy>
  <cp:lastPrinted>2022-10-18T09:51:33Z</cp:lastPrinted>
  <dcterms:created xsi:type="dcterms:W3CDTF">2004-08-19T11:13:26Z</dcterms:created>
  <dcterms:modified xsi:type="dcterms:W3CDTF">2022-10-18T09:52:22Z</dcterms:modified>
</cp:coreProperties>
</file>