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List1" sheetId="1" r:id="rId1"/>
    <sheet name="List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<sst xmlns="http://schemas.openxmlformats.org/spreadsheetml/2006/main" count="89" uniqueCount="37">
  <si>
    <t>Ceník a sumář výroby dříví na OM</t>
  </si>
  <si>
    <r>
      <t>Nabízená cena v Kč</t>
    </r>
    <r>
      <rPr>
        <b/>
        <vertAlign val="subscript"/>
        <sz val="11"/>
        <color theme="4"/>
        <rFont val="Calibri"/>
        <family val="2"/>
        <scheme val="minor"/>
      </rPr>
      <t xml:space="preserve"> bez DPH</t>
    </r>
    <r>
      <rPr>
        <b/>
        <sz val="11"/>
        <color theme="4"/>
        <rFont val="Calibri"/>
        <family val="2"/>
        <scheme val="minor"/>
      </rPr>
      <t>:</t>
    </r>
  </si>
  <si>
    <t>Název firmy:</t>
  </si>
  <si>
    <t>IČO:</t>
  </si>
  <si>
    <t>Kód zakázky:</t>
  </si>
  <si>
    <t>Název:</t>
  </si>
  <si>
    <r>
      <t>Množství v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</si>
  <si>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Vyplňuje ZADAVATEL</t>
  </si>
  <si>
    <r>
      <t>MJ =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</si>
  <si>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Skupina dřevin</t>
  </si>
  <si>
    <t>Vzdálenost 
P - OM</t>
  </si>
  <si>
    <t>Hmotnatost těženého porostu</t>
  </si>
  <si>
    <t>Popis technologie</t>
  </si>
  <si>
    <t xml:space="preserve">Jehličnaté </t>
  </si>
  <si>
    <t/>
  </si>
  <si>
    <t xml:space="preserve">Maximální cena v Kč </t>
  </si>
  <si>
    <r>
      <t xml:space="preserve">MJ = Kč </t>
    </r>
    <r>
      <rPr>
        <b/>
        <vertAlign val="subscript"/>
        <sz val="11"/>
        <color rgb="FFFF0000"/>
        <rFont val="Calibri"/>
        <family val="2"/>
        <scheme val="minor"/>
      </rPr>
      <t xml:space="preserve">bez DPH </t>
    </r>
    <r>
      <rPr>
        <b/>
        <sz val="11"/>
        <color rgb="FFFF0000"/>
        <rFont val="Calibri"/>
        <family val="2"/>
        <scheme val="minor"/>
      </rPr>
      <t>/m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</si>
  <si>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Cena v Kč</t>
  </si>
  <si>
    <t>Vyplňuje DODAVATEL</t>
  </si>
  <si>
    <t>Vyklízení Klestu</t>
  </si>
  <si>
    <t>Výkon</t>
  </si>
  <si>
    <t>Manipulace se tříděním na OM</t>
  </si>
  <si>
    <t>do 500</t>
  </si>
  <si>
    <t>nad 500</t>
  </si>
  <si>
    <t>Harvestor+ forwarder</t>
  </si>
  <si>
    <t>HV+FW</t>
  </si>
  <si>
    <t>váha</t>
  </si>
  <si>
    <t>Klest</t>
  </si>
  <si>
    <t>Manipulace</t>
  </si>
  <si>
    <t>Celková cena dle jednotlivých úkonů</t>
  </si>
  <si>
    <t>nad 1000</t>
  </si>
  <si>
    <t>0,99+</t>
  </si>
  <si>
    <t>0,49-0,99</t>
  </si>
  <si>
    <t>0,29-0,49</t>
  </si>
  <si>
    <t>nad 1 000</t>
  </si>
  <si>
    <t>Průměrná cena za m3</t>
  </si>
  <si>
    <t>předpokládaný termín zahájení prací = 1.4.2024; Zadavatel seznámil zhotovitele s tím, že u nahodilé těžby nelze přesně stanovit objem těžby v jednotlivých komoditách a z tohoto důvodu u některých komodit nelze dodržet garantované množství dřevní hmoty určené ke zpracování.  Výše listnatých těžeb se předpokládá do 10 % v jednotlivých hmotnostních stupních.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</si>
</sst>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dotted"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164" fontId="6" fillId="0" borderId="0" xfId="0" applyNumberFormat="1" applyFont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7" fillId="3" borderId="5" xfId="0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3" fontId="0" fillId="0" borderId="14" xfId="0" applyNumberFormat="1" applyBorder="1" applyAlignment="1" applyProtection="1">
      <alignment horizontal="center" vertical="center"/>
      <protection hidden="1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3" fontId="0" fillId="0" borderId="19" xfId="0" applyNumberFormat="1" applyBorder="1" applyAlignment="1" applyProtection="1">
      <alignment horizontal="center" vertical="center"/>
      <protection hidden="1"/>
    </xf>
    <xf numFmtId="3" fontId="0" fillId="0" borderId="20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2" fillId="2" borderId="23" xfId="0" applyFont="1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3" borderId="29" xfId="0" applyFill="1" applyBorder="1" applyProtection="1">
      <protection hidden="1"/>
    </xf>
    <xf numFmtId="0" fontId="0" fillId="3" borderId="30" xfId="0" applyFill="1" applyBorder="1" applyProtection="1">
      <protection hidden="1"/>
    </xf>
    <xf numFmtId="0" fontId="0" fillId="3" borderId="31" xfId="0" applyFill="1" applyBorder="1" applyProtection="1"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3" fontId="0" fillId="0" borderId="27" xfId="0" applyNumberFormat="1" applyBorder="1" applyAlignment="1" applyProtection="1">
      <alignment horizontal="center" vertical="center"/>
      <protection hidden="1"/>
    </xf>
    <xf numFmtId="3" fontId="0" fillId="0" borderId="13" xfId="0" applyNumberFormat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7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2" fontId="2" fillId="2" borderId="23" xfId="0" applyNumberFormat="1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3" fontId="0" fillId="4" borderId="14" xfId="0" applyNumberFormat="1" applyFill="1" applyBorder="1" applyAlignment="1" applyProtection="1">
      <alignment horizontal="center" vertical="center"/>
      <protection locked="0"/>
    </xf>
    <xf numFmtId="3" fontId="0" fillId="4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4" borderId="19" xfId="0" applyNumberFormat="1" applyFill="1" applyBorder="1" applyAlignment="1" applyProtection="1">
      <alignment horizontal="center" vertical="center"/>
      <protection locked="0"/>
    </xf>
    <xf numFmtId="3" fontId="0" fillId="4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30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5" fontId="6" fillId="0" borderId="0" xfId="0" applyNumberFormat="1" applyFont="1" applyProtection="1">
      <protection hidden="1"/>
    </xf>
    <xf numFmtId="44" fontId="0" fillId="0" borderId="0" xfId="20" applyFont="1" applyProtection="1">
      <protection hidden="1"/>
    </xf>
    <xf numFmtId="0" fontId="10" fillId="0" borderId="37" xfId="0" applyFont="1" applyBorder="1" applyAlignment="1">
      <alignment vertical="top" wrapText="1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hidden="1"/>
    </xf>
    <xf numFmtId="3" fontId="0" fillId="0" borderId="20" xfId="0" applyNumberFormat="1" applyBorder="1" applyAlignment="1" applyProtection="1">
      <alignment vertical="center"/>
      <protection hidden="1"/>
    </xf>
    <xf numFmtId="44" fontId="11" fillId="0" borderId="0" xfId="20" applyFont="1" applyAlignment="1" applyProtection="1">
      <alignment vertical="center"/>
      <protection hidden="1"/>
    </xf>
    <xf numFmtId="3" fontId="0" fillId="6" borderId="15" xfId="0" applyNumberFormat="1" applyFill="1" applyBorder="1" applyAlignment="1" applyProtection="1">
      <alignment horizontal="center" vertical="center"/>
      <protection locked="0"/>
    </xf>
    <xf numFmtId="3" fontId="0" fillId="6" borderId="13" xfId="0" applyNumberFormat="1" applyFill="1" applyBorder="1" applyAlignment="1" applyProtection="1">
      <alignment horizontal="center" vertical="center"/>
      <protection locked="0"/>
    </xf>
    <xf numFmtId="3" fontId="0" fillId="6" borderId="20" xfId="0" applyNumberFormat="1" applyFill="1" applyBorder="1" applyAlignment="1" applyProtection="1">
      <alignment horizontal="center" vertical="center"/>
      <protection locked="0"/>
    </xf>
    <xf numFmtId="3" fontId="0" fillId="6" borderId="18" xfId="0" applyNumberForma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4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46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 wrapText="1"/>
    </xf>
    <xf numFmtId="3" fontId="0" fillId="6" borderId="33" xfId="0" applyNumberFormat="1" applyFill="1" applyBorder="1" applyAlignment="1" applyProtection="1">
      <alignment horizontal="center" vertical="center"/>
      <protection locked="0"/>
    </xf>
    <xf numFmtId="3" fontId="0" fillId="6" borderId="47" xfId="0" applyNumberFormat="1" applyFill="1" applyBorder="1" applyAlignment="1" applyProtection="1">
      <alignment horizontal="center" vertical="center"/>
      <protection locked="0"/>
    </xf>
    <xf numFmtId="3" fontId="0" fillId="6" borderId="48" xfId="0" applyNumberFormat="1" applyFill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47" xfId="0" applyNumberFormat="1" applyBorder="1" applyAlignment="1" applyProtection="1">
      <alignment horizontal="center" vertical="center"/>
      <protection hidden="1"/>
    </xf>
    <xf numFmtId="3" fontId="0" fillId="0" borderId="48" xfId="0" applyNumberFormat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4" fontId="0" fillId="6" borderId="27" xfId="0" applyNumberFormat="1" applyFill="1" applyBorder="1" applyAlignment="1" applyProtection="1">
      <alignment horizontal="center" vertical="center"/>
      <protection locked="0"/>
    </xf>
    <xf numFmtId="4" fontId="0" fillId="6" borderId="49" xfId="0" applyNumberFormat="1" applyFill="1" applyBorder="1" applyAlignment="1" applyProtection="1">
      <alignment horizontal="center" vertical="center"/>
      <protection locked="0"/>
    </xf>
    <xf numFmtId="4" fontId="0" fillId="6" borderId="26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7" fillId="3" borderId="50" xfId="0" applyFont="1" applyFill="1" applyBorder="1" applyAlignment="1" applyProtection="1">
      <alignment horizontal="center"/>
      <protection hidden="1"/>
    </xf>
    <xf numFmtId="3" fontId="0" fillId="0" borderId="51" xfId="0" applyNumberFormat="1" applyBorder="1" applyAlignment="1" applyProtection="1">
      <alignment horizontal="center" vertical="center"/>
      <protection hidden="1"/>
    </xf>
    <xf numFmtId="3" fontId="0" fillId="0" borderId="5" xfId="0" applyNumberFormat="1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3" fontId="0" fillId="0" borderId="52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53" xfId="0" applyNumberFormat="1" applyBorder="1" applyAlignment="1" applyProtection="1">
      <alignment horizontal="center" vertical="center"/>
      <protection hidden="1"/>
    </xf>
    <xf numFmtId="3" fontId="0" fillId="0" borderId="54" xfId="0" applyNumberFormat="1" applyBorder="1" applyAlignment="1" applyProtection="1">
      <alignment horizontal="center" vertical="center"/>
      <protection hidden="1"/>
    </xf>
    <xf numFmtId="3" fontId="0" fillId="0" borderId="55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wrapText="1"/>
      <protection hidden="1"/>
    </xf>
    <xf numFmtId="44" fontId="11" fillId="0" borderId="57" xfId="2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9110-A287-41FC-B3DF-0C4716D6A981}">
  <dimension ref="A1:S50"/>
  <sheetViews>
    <sheetView tabSelected="1" workbookViewId="0" topLeftCell="A1">
      <selection activeCell="O15" sqref="O15"/>
    </sheetView>
  </sheetViews>
  <sheetFormatPr defaultColWidth="9.140625" defaultRowHeight="15"/>
  <cols>
    <col min="1" max="1" width="12.140625" style="0" customWidth="1"/>
    <col min="2" max="2" width="19.57421875" style="0" bestFit="1" customWidth="1"/>
    <col min="3" max="3" width="13.421875" style="0" customWidth="1"/>
    <col min="4" max="4" width="10.7109375" style="0" customWidth="1"/>
    <col min="5" max="5" width="15.421875" style="0" customWidth="1"/>
    <col min="8" max="8" width="11.28125" style="0" customWidth="1"/>
    <col min="9" max="9" width="11.28125" style="0" bestFit="1" customWidth="1"/>
    <col min="12" max="12" width="10.8515625" style="0" customWidth="1"/>
    <col min="13" max="13" width="21.57421875" style="0" customWidth="1"/>
    <col min="15" max="15" width="18.28125" style="0" bestFit="1" customWidth="1"/>
    <col min="16" max="16" width="17.7109375" style="0" bestFit="1" customWidth="1"/>
    <col min="17" max="18" width="14.00390625" style="0" bestFit="1" customWidth="1"/>
    <col min="19" max="19" width="12.8515625" style="0" bestFit="1" customWidth="1"/>
  </cols>
  <sheetData>
    <row r="1" spans="1:14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thickBot="1">
      <c r="A2" s="2"/>
      <c r="B2" s="2"/>
      <c r="C2" s="2"/>
      <c r="D2" s="2"/>
      <c r="E2" s="2"/>
      <c r="F2" s="2"/>
      <c r="G2" s="2"/>
      <c r="H2" s="2"/>
      <c r="I2" s="2"/>
      <c r="J2" s="140" t="s">
        <v>1</v>
      </c>
      <c r="K2" s="140"/>
      <c r="L2" s="140"/>
      <c r="M2" s="3">
        <f>P6+Q6+R6</f>
        <v>0</v>
      </c>
      <c r="N2" s="2"/>
    </row>
    <row r="3" spans="1:14" ht="18.75">
      <c r="A3" s="4" t="s">
        <v>2</v>
      </c>
      <c r="B3" s="5">
        <v>0</v>
      </c>
      <c r="C3" s="5"/>
      <c r="D3" s="2"/>
      <c r="E3" s="2"/>
      <c r="F3" s="2"/>
      <c r="G3" s="2"/>
      <c r="H3" s="2"/>
      <c r="I3" s="140"/>
      <c r="J3" s="140"/>
      <c r="K3" s="140"/>
      <c r="L3" s="140"/>
      <c r="M3" s="87"/>
      <c r="N3" s="2"/>
    </row>
    <row r="4" spans="1:19" ht="15">
      <c r="A4" s="6" t="s">
        <v>3</v>
      </c>
      <c r="B4" s="5">
        <v>0</v>
      </c>
      <c r="C4" s="5"/>
      <c r="D4" s="2"/>
      <c r="J4" s="2"/>
      <c r="K4" s="2"/>
      <c r="L4" s="2"/>
      <c r="M4" s="2"/>
      <c r="N4" s="2"/>
      <c r="O4" s="2"/>
      <c r="P4" s="2" t="s">
        <v>25</v>
      </c>
      <c r="Q4" s="2" t="s">
        <v>27</v>
      </c>
      <c r="R4" s="2" t="s">
        <v>28</v>
      </c>
      <c r="S4" s="2"/>
    </row>
    <row r="5" spans="1:19" ht="15">
      <c r="A5" s="6" t="s">
        <v>4</v>
      </c>
      <c r="B5" s="5"/>
      <c r="C5" s="5"/>
      <c r="D5" s="2"/>
      <c r="J5" s="2"/>
      <c r="K5" s="2"/>
      <c r="L5" s="2"/>
      <c r="M5" s="2"/>
      <c r="N5" s="2"/>
      <c r="O5" s="49" t="s">
        <v>26</v>
      </c>
      <c r="P5" s="50">
        <v>8</v>
      </c>
      <c r="Q5" s="50">
        <v>1</v>
      </c>
      <c r="R5" s="50">
        <v>1</v>
      </c>
      <c r="S5" s="50"/>
    </row>
    <row r="6" spans="1:19" ht="30.75" thickBot="1">
      <c r="A6" s="7" t="s">
        <v>5</v>
      </c>
      <c r="B6" s="5"/>
      <c r="C6" s="2"/>
      <c r="D6" s="2"/>
      <c r="J6" s="2"/>
      <c r="K6" s="2"/>
      <c r="L6" s="2"/>
      <c r="M6" s="2"/>
      <c r="N6" s="2"/>
      <c r="O6" s="48" t="s">
        <v>29</v>
      </c>
      <c r="P6" s="88">
        <f>P7*J13</f>
        <v>0</v>
      </c>
      <c r="Q6" s="88">
        <f>J42*J17</f>
        <v>0</v>
      </c>
      <c r="R6" s="88">
        <f>E18*E43</f>
        <v>0</v>
      </c>
      <c r="S6" s="88"/>
    </row>
    <row r="7" spans="1:19" ht="41.25" customHeight="1" thickBot="1">
      <c r="A7" s="2"/>
      <c r="B7" s="2"/>
      <c r="C7" s="2"/>
      <c r="D7" s="2"/>
      <c r="J7" s="2"/>
      <c r="K7" s="2"/>
      <c r="L7" s="2"/>
      <c r="M7" s="2"/>
      <c r="N7" s="2"/>
      <c r="O7" s="152" t="s">
        <v>35</v>
      </c>
      <c r="P7" s="153">
        <f>(J38+K38+L38+J39+K39+L39+J40+K40+L40)/9</f>
        <v>0</v>
      </c>
      <c r="Q7" s="94"/>
      <c r="R7" s="94"/>
      <c r="S7" s="94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thickBot="1">
      <c r="A10" s="8"/>
      <c r="B10" s="9" t="s">
        <v>6</v>
      </c>
      <c r="C10" s="9"/>
      <c r="D10" s="10"/>
      <c r="E10" s="142" t="s">
        <v>7</v>
      </c>
      <c r="F10" s="142"/>
      <c r="G10" s="142"/>
      <c r="H10" s="142"/>
      <c r="I10" s="142"/>
      <c r="J10" s="142"/>
      <c r="K10" s="142"/>
      <c r="L10" s="142"/>
      <c r="M10" s="11" t="s">
        <v>8</v>
      </c>
      <c r="N10" s="12"/>
    </row>
    <row r="11" spans="1:14" ht="15">
      <c r="A11" s="13"/>
      <c r="B11" s="99" t="s">
        <v>9</v>
      </c>
      <c r="C11" s="108" t="s">
        <v>20</v>
      </c>
      <c r="D11" s="101" t="s">
        <v>10</v>
      </c>
      <c r="E11" s="103" t="s">
        <v>11</v>
      </c>
      <c r="F11" s="104"/>
      <c r="G11" s="104"/>
      <c r="H11" s="104"/>
      <c r="I11" s="104"/>
      <c r="J11" s="104"/>
      <c r="K11" s="104"/>
      <c r="L11" s="105"/>
      <c r="M11" s="106" t="s">
        <v>12</v>
      </c>
      <c r="N11" s="14"/>
    </row>
    <row r="12" spans="1:14" ht="15.75" thickBot="1">
      <c r="A12" s="13"/>
      <c r="B12" s="100"/>
      <c r="C12" s="109"/>
      <c r="D12" s="102"/>
      <c r="E12" s="15"/>
      <c r="F12" s="16"/>
      <c r="G12" s="16"/>
      <c r="H12" s="16"/>
      <c r="I12" s="16"/>
      <c r="J12" s="16" t="s">
        <v>33</v>
      </c>
      <c r="K12" s="16" t="s">
        <v>32</v>
      </c>
      <c r="L12" s="17" t="s">
        <v>31</v>
      </c>
      <c r="M12" s="107"/>
      <c r="N12" s="14"/>
    </row>
    <row r="13" spans="1:14" ht="15">
      <c r="A13" s="13"/>
      <c r="B13" s="18" t="s">
        <v>13</v>
      </c>
      <c r="C13" s="43"/>
      <c r="D13" s="19" t="s">
        <v>22</v>
      </c>
      <c r="E13" s="20"/>
      <c r="F13" s="21"/>
      <c r="G13" s="21"/>
      <c r="H13" s="21"/>
      <c r="I13" s="21"/>
      <c r="J13" s="143">
        <v>2000</v>
      </c>
      <c r="K13" s="144"/>
      <c r="L13" s="145"/>
      <c r="M13" s="22" t="s">
        <v>24</v>
      </c>
      <c r="N13" s="14"/>
    </row>
    <row r="14" spans="1:14" ht="15">
      <c r="A14" s="13"/>
      <c r="B14" s="23" t="s">
        <v>13</v>
      </c>
      <c r="C14" s="42"/>
      <c r="D14" s="24" t="s">
        <v>23</v>
      </c>
      <c r="E14" s="25"/>
      <c r="F14" s="26"/>
      <c r="G14" s="26"/>
      <c r="H14" s="26"/>
      <c r="I14" s="26"/>
      <c r="J14" s="146"/>
      <c r="K14" s="147"/>
      <c r="L14" s="148"/>
      <c r="M14" s="27" t="s">
        <v>24</v>
      </c>
      <c r="N14" s="14"/>
    </row>
    <row r="15" spans="1:14" ht="15">
      <c r="A15" s="13"/>
      <c r="B15" s="23" t="s">
        <v>13</v>
      </c>
      <c r="C15" s="42"/>
      <c r="D15" s="24" t="s">
        <v>30</v>
      </c>
      <c r="E15" s="25"/>
      <c r="F15" s="26"/>
      <c r="G15" s="26"/>
      <c r="H15" s="26"/>
      <c r="I15" s="26"/>
      <c r="J15" s="149"/>
      <c r="K15" s="150"/>
      <c r="L15" s="151"/>
      <c r="M15" s="27" t="s">
        <v>24</v>
      </c>
      <c r="N15" s="14"/>
    </row>
    <row r="16" spans="1:14" ht="15">
      <c r="A16" s="13"/>
      <c r="B16" s="23"/>
      <c r="C16" s="42"/>
      <c r="D16" s="24"/>
      <c r="E16" s="25"/>
      <c r="F16" s="26"/>
      <c r="G16" s="26"/>
      <c r="H16" s="26"/>
      <c r="I16" s="26"/>
      <c r="J16" s="26"/>
      <c r="K16" s="26"/>
      <c r="L16" s="51"/>
      <c r="M16" s="47"/>
      <c r="N16" s="14"/>
    </row>
    <row r="17" spans="1:14" ht="15.75" thickBot="1">
      <c r="A17" s="13"/>
      <c r="B17" s="23" t="s">
        <v>19</v>
      </c>
      <c r="C17" s="42"/>
      <c r="D17" s="24"/>
      <c r="E17" s="92"/>
      <c r="F17" s="93"/>
      <c r="G17" s="93"/>
      <c r="H17" s="93"/>
      <c r="I17" s="93"/>
      <c r="J17" s="138">
        <v>1400</v>
      </c>
      <c r="K17" s="138"/>
      <c r="L17" s="139"/>
      <c r="M17" s="27" t="s">
        <v>14</v>
      </c>
      <c r="N17" s="14"/>
    </row>
    <row r="18" spans="1:14" ht="29.25" customHeight="1" thickBot="1">
      <c r="A18" s="13"/>
      <c r="B18" s="45" t="s">
        <v>21</v>
      </c>
      <c r="C18" s="44"/>
      <c r="D18" s="28"/>
      <c r="E18" s="123">
        <v>800</v>
      </c>
      <c r="F18" s="124"/>
      <c r="G18" s="124"/>
      <c r="H18" s="124"/>
      <c r="I18" s="124"/>
      <c r="J18" s="124"/>
      <c r="K18" s="124"/>
      <c r="L18" s="125"/>
      <c r="M18" s="22" t="s">
        <v>24</v>
      </c>
      <c r="N18" s="14"/>
    </row>
    <row r="19" spans="1:14" ht="15">
      <c r="A19" s="1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4"/>
    </row>
    <row r="20" spans="1:14" ht="19.5" thickBot="1">
      <c r="A20" s="13"/>
      <c r="B20" s="30" t="s">
        <v>15</v>
      </c>
      <c r="C20" s="30"/>
      <c r="D20" s="29"/>
      <c r="E20" s="126" t="s">
        <v>7</v>
      </c>
      <c r="F20" s="126"/>
      <c r="G20" s="126"/>
      <c r="H20" s="126"/>
      <c r="I20" s="126"/>
      <c r="J20" s="126"/>
      <c r="K20" s="126"/>
      <c r="L20" s="126"/>
      <c r="M20" s="31" t="s">
        <v>16</v>
      </c>
      <c r="N20" s="14"/>
    </row>
    <row r="21" spans="1:14" ht="17.25" customHeight="1" thickBot="1">
      <c r="A21" s="13"/>
      <c r="B21" s="99" t="s">
        <v>9</v>
      </c>
      <c r="C21" s="108" t="s">
        <v>20</v>
      </c>
      <c r="D21" s="114" t="s">
        <v>10</v>
      </c>
      <c r="E21" s="116" t="s">
        <v>11</v>
      </c>
      <c r="F21" s="117"/>
      <c r="G21" s="117"/>
      <c r="H21" s="117"/>
      <c r="I21" s="117"/>
      <c r="J21" s="117"/>
      <c r="K21" s="117"/>
      <c r="L21" s="118"/>
      <c r="M21" s="141" t="s">
        <v>12</v>
      </c>
      <c r="N21" s="14"/>
    </row>
    <row r="22" spans="1:14" ht="15.75" thickBot="1">
      <c r="A22" s="13"/>
      <c r="B22" s="100"/>
      <c r="C22" s="109"/>
      <c r="D22" s="115"/>
      <c r="E22" s="32"/>
      <c r="F22" s="33"/>
      <c r="G22" s="33"/>
      <c r="H22" s="33"/>
      <c r="I22" s="33"/>
      <c r="J22" s="33" t="s">
        <v>33</v>
      </c>
      <c r="K22" s="33" t="s">
        <v>32</v>
      </c>
      <c r="L22" s="34" t="s">
        <v>31</v>
      </c>
      <c r="M22" s="102"/>
      <c r="N22" s="14"/>
    </row>
    <row r="23" spans="1:14" ht="15">
      <c r="A23" s="13"/>
      <c r="B23" s="18" t="s">
        <v>13</v>
      </c>
      <c r="C23" s="43"/>
      <c r="D23" s="46" t="s">
        <v>22</v>
      </c>
      <c r="E23" s="20"/>
      <c r="F23" s="21"/>
      <c r="G23" s="21"/>
      <c r="H23" s="21"/>
      <c r="I23" s="21"/>
      <c r="J23" s="21">
        <v>430</v>
      </c>
      <c r="K23" s="21">
        <v>400</v>
      </c>
      <c r="L23" s="52">
        <v>400</v>
      </c>
      <c r="M23" s="22" t="s">
        <v>24</v>
      </c>
      <c r="N23" s="14"/>
    </row>
    <row r="24" spans="1:14" ht="15">
      <c r="A24" s="13"/>
      <c r="B24" s="23" t="s">
        <v>13</v>
      </c>
      <c r="C24" s="42"/>
      <c r="D24" s="24" t="s">
        <v>23</v>
      </c>
      <c r="E24" s="25"/>
      <c r="F24" s="26"/>
      <c r="G24" s="26"/>
      <c r="H24" s="26"/>
      <c r="I24" s="26"/>
      <c r="J24" s="26">
        <v>430</v>
      </c>
      <c r="K24" s="26">
        <v>400</v>
      </c>
      <c r="L24" s="41">
        <v>400</v>
      </c>
      <c r="M24" s="27" t="s">
        <v>24</v>
      </c>
      <c r="N24" s="14"/>
    </row>
    <row r="25" spans="1:14" ht="15">
      <c r="A25" s="13"/>
      <c r="B25" s="23" t="s">
        <v>13</v>
      </c>
      <c r="C25" s="42"/>
      <c r="D25" s="24" t="s">
        <v>30</v>
      </c>
      <c r="E25" s="25"/>
      <c r="F25" s="26"/>
      <c r="G25" s="26"/>
      <c r="H25" s="53"/>
      <c r="I25" s="53"/>
      <c r="J25" s="26">
        <v>430</v>
      </c>
      <c r="K25" s="26">
        <v>400</v>
      </c>
      <c r="L25" s="41">
        <v>400</v>
      </c>
      <c r="M25" s="27" t="s">
        <v>24</v>
      </c>
      <c r="N25" s="14"/>
    </row>
    <row r="26" spans="1:14" ht="15">
      <c r="A26" s="13"/>
      <c r="B26" s="23"/>
      <c r="C26" s="42"/>
      <c r="D26" s="24"/>
      <c r="E26" s="25"/>
      <c r="F26" s="26"/>
      <c r="G26" s="26"/>
      <c r="H26" s="26"/>
      <c r="I26" s="26"/>
      <c r="J26" s="26"/>
      <c r="K26" s="26"/>
      <c r="L26" s="41"/>
      <c r="M26" s="35"/>
      <c r="N26" s="14"/>
    </row>
    <row r="27" spans="1:14" ht="15">
      <c r="A27" s="13"/>
      <c r="B27" s="23"/>
      <c r="C27" s="42"/>
      <c r="D27" s="24"/>
      <c r="E27" s="25"/>
      <c r="F27" s="26"/>
      <c r="G27" s="26"/>
      <c r="H27" s="26"/>
      <c r="I27" s="26"/>
      <c r="J27" s="26"/>
      <c r="K27" s="26"/>
      <c r="L27" s="41"/>
      <c r="M27" s="35"/>
      <c r="N27" s="14"/>
    </row>
    <row r="28" spans="1:14" ht="15.75" thickBot="1">
      <c r="A28" s="13"/>
      <c r="B28" s="23" t="s">
        <v>19</v>
      </c>
      <c r="C28" s="42"/>
      <c r="D28" s="36" t="s">
        <v>14</v>
      </c>
      <c r="E28" s="92"/>
      <c r="F28" s="93"/>
      <c r="G28" s="93"/>
      <c r="H28" s="93"/>
      <c r="I28" s="93"/>
      <c r="J28" s="138">
        <v>80</v>
      </c>
      <c r="K28" s="138"/>
      <c r="L28" s="139"/>
      <c r="M28" s="35" t="s">
        <v>14</v>
      </c>
      <c r="N28" s="14"/>
    </row>
    <row r="29" spans="1:14" ht="30.75" thickBot="1">
      <c r="A29" s="13"/>
      <c r="B29" s="45" t="s">
        <v>21</v>
      </c>
      <c r="C29" s="44"/>
      <c r="D29" s="37" t="s">
        <v>14</v>
      </c>
      <c r="E29" s="123">
        <v>150</v>
      </c>
      <c r="F29" s="124"/>
      <c r="G29" s="124"/>
      <c r="H29" s="124"/>
      <c r="I29" s="124"/>
      <c r="J29" s="124"/>
      <c r="K29" s="124"/>
      <c r="L29" s="125"/>
      <c r="M29" s="22" t="s">
        <v>24</v>
      </c>
      <c r="N29" s="14"/>
    </row>
    <row r="30" spans="1:14" ht="15.75" thickBo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</row>
    <row r="35" spans="1:14" ht="19.5" thickBot="1">
      <c r="A35" s="81"/>
      <c r="B35" s="54" t="s">
        <v>17</v>
      </c>
      <c r="C35" s="54"/>
      <c r="D35" s="55"/>
      <c r="E35" s="127" t="s">
        <v>18</v>
      </c>
      <c r="F35" s="127"/>
      <c r="G35" s="127"/>
      <c r="H35" s="127"/>
      <c r="I35" s="127"/>
      <c r="J35" s="127"/>
      <c r="K35" s="127"/>
      <c r="L35" s="127"/>
      <c r="M35" s="56" t="s">
        <v>16</v>
      </c>
      <c r="N35" s="82"/>
    </row>
    <row r="36" spans="1:14" ht="15.75" customHeight="1" thickBot="1">
      <c r="A36" s="81"/>
      <c r="B36" s="128" t="s">
        <v>9</v>
      </c>
      <c r="C36" s="112" t="s">
        <v>20</v>
      </c>
      <c r="D36" s="130" t="s">
        <v>10</v>
      </c>
      <c r="E36" s="132" t="s">
        <v>11</v>
      </c>
      <c r="F36" s="133"/>
      <c r="G36" s="133"/>
      <c r="H36" s="133"/>
      <c r="I36" s="133"/>
      <c r="J36" s="133"/>
      <c r="K36" s="133"/>
      <c r="L36" s="134"/>
      <c r="M36" s="110" t="s">
        <v>12</v>
      </c>
      <c r="N36" s="82"/>
    </row>
    <row r="37" spans="1:14" ht="15.75" thickBot="1">
      <c r="A37" s="81"/>
      <c r="B37" s="129"/>
      <c r="C37" s="113"/>
      <c r="D37" s="131"/>
      <c r="E37" s="57"/>
      <c r="F37" s="58"/>
      <c r="G37" s="58"/>
      <c r="H37" s="58"/>
      <c r="I37" s="58"/>
      <c r="J37" s="58" t="s">
        <v>33</v>
      </c>
      <c r="K37" s="58" t="s">
        <v>32</v>
      </c>
      <c r="L37" s="59" t="s">
        <v>31</v>
      </c>
      <c r="M37" s="111"/>
      <c r="N37" s="82"/>
    </row>
    <row r="38" spans="1:14" ht="15">
      <c r="A38" s="81"/>
      <c r="B38" s="60" t="s">
        <v>13</v>
      </c>
      <c r="C38" s="61"/>
      <c r="D38" s="62" t="s">
        <v>22</v>
      </c>
      <c r="E38" s="63"/>
      <c r="F38" s="64"/>
      <c r="G38" s="64"/>
      <c r="H38" s="64"/>
      <c r="I38" s="64"/>
      <c r="J38" s="95"/>
      <c r="K38" s="95"/>
      <c r="L38" s="96"/>
      <c r="M38" s="77" t="s">
        <v>24</v>
      </c>
      <c r="N38" s="82"/>
    </row>
    <row r="39" spans="1:14" ht="15">
      <c r="A39" s="81"/>
      <c r="B39" s="71" t="s">
        <v>13</v>
      </c>
      <c r="C39" s="72"/>
      <c r="D39" s="65" t="s">
        <v>23</v>
      </c>
      <c r="E39" s="66"/>
      <c r="F39" s="67"/>
      <c r="G39" s="67"/>
      <c r="H39" s="67"/>
      <c r="I39" s="67"/>
      <c r="J39" s="97"/>
      <c r="K39" s="97"/>
      <c r="L39" s="98"/>
      <c r="M39" s="68" t="s">
        <v>24</v>
      </c>
      <c r="N39" s="82"/>
    </row>
    <row r="40" spans="1:14" ht="15">
      <c r="A40" s="81"/>
      <c r="B40" s="71" t="s">
        <v>13</v>
      </c>
      <c r="C40" s="72"/>
      <c r="D40" s="65" t="s">
        <v>34</v>
      </c>
      <c r="E40" s="66"/>
      <c r="F40" s="67"/>
      <c r="G40" s="67"/>
      <c r="H40" s="67"/>
      <c r="I40" s="67"/>
      <c r="J40" s="97"/>
      <c r="K40" s="97"/>
      <c r="L40" s="98"/>
      <c r="M40" s="68" t="s">
        <v>24</v>
      </c>
      <c r="N40" s="82"/>
    </row>
    <row r="41" spans="1:14" ht="15">
      <c r="A41" s="81"/>
      <c r="B41" s="71"/>
      <c r="C41" s="72"/>
      <c r="D41" s="65"/>
      <c r="E41" s="66"/>
      <c r="F41" s="67"/>
      <c r="G41" s="67"/>
      <c r="H41" s="69"/>
      <c r="I41" s="69"/>
      <c r="J41" s="69"/>
      <c r="K41" s="69"/>
      <c r="L41" s="70"/>
      <c r="M41" s="68"/>
      <c r="N41" s="82"/>
    </row>
    <row r="42" spans="1:14" ht="15.75" thickBot="1">
      <c r="A42" s="81"/>
      <c r="B42" s="71" t="s">
        <v>19</v>
      </c>
      <c r="C42" s="72"/>
      <c r="D42" s="74" t="s">
        <v>14</v>
      </c>
      <c r="E42" s="90"/>
      <c r="F42" s="91"/>
      <c r="G42" s="91"/>
      <c r="H42" s="91"/>
      <c r="I42" s="91"/>
      <c r="J42" s="135"/>
      <c r="K42" s="136"/>
      <c r="L42" s="137"/>
      <c r="M42" s="73" t="s">
        <v>14</v>
      </c>
      <c r="N42" s="82"/>
    </row>
    <row r="43" spans="1:14" ht="30.75" thickBot="1">
      <c r="A43" s="81"/>
      <c r="B43" s="75" t="s">
        <v>21</v>
      </c>
      <c r="C43" s="86"/>
      <c r="D43" s="76" t="s">
        <v>14</v>
      </c>
      <c r="E43" s="120"/>
      <c r="F43" s="121"/>
      <c r="G43" s="121"/>
      <c r="H43" s="121"/>
      <c r="I43" s="121"/>
      <c r="J43" s="121"/>
      <c r="K43" s="121"/>
      <c r="L43" s="122"/>
      <c r="M43" s="77" t="s">
        <v>24</v>
      </c>
      <c r="N43" s="82"/>
    </row>
    <row r="44" spans="1:14" ht="15.75" thickBo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</row>
    <row r="46" spans="1:9" ht="15">
      <c r="A46" s="119" t="s">
        <v>36</v>
      </c>
      <c r="B46" s="119"/>
      <c r="C46" s="119"/>
      <c r="D46" s="119"/>
      <c r="E46" s="119"/>
      <c r="F46" s="119"/>
      <c r="G46" s="119"/>
      <c r="H46" s="119"/>
      <c r="I46" s="119"/>
    </row>
    <row r="47" spans="1:9" ht="15">
      <c r="A47" s="119"/>
      <c r="B47" s="119"/>
      <c r="C47" s="119"/>
      <c r="D47" s="119"/>
      <c r="E47" s="119"/>
      <c r="F47" s="119"/>
      <c r="G47" s="119"/>
      <c r="H47" s="119"/>
      <c r="I47" s="119"/>
    </row>
    <row r="48" spans="1:9" ht="15">
      <c r="A48" s="119"/>
      <c r="B48" s="119"/>
      <c r="C48" s="119"/>
      <c r="D48" s="119"/>
      <c r="E48" s="119"/>
      <c r="F48" s="119"/>
      <c r="G48" s="119"/>
      <c r="H48" s="119"/>
      <c r="I48" s="119"/>
    </row>
    <row r="49" spans="1:9" ht="21.75" customHeight="1">
      <c r="A49" s="119"/>
      <c r="B49" s="119"/>
      <c r="C49" s="119"/>
      <c r="D49" s="119"/>
      <c r="E49" s="119"/>
      <c r="F49" s="119"/>
      <c r="G49" s="119"/>
      <c r="H49" s="119"/>
      <c r="I49" s="119"/>
    </row>
    <row r="50" spans="1:9" ht="15" customHeight="1">
      <c r="A50" s="89"/>
      <c r="B50" s="89"/>
      <c r="C50" s="89"/>
      <c r="D50" s="89"/>
      <c r="E50" s="89"/>
      <c r="F50" s="89"/>
      <c r="G50" s="89"/>
      <c r="H50" s="89"/>
      <c r="I50" s="89"/>
    </row>
  </sheetData>
  <mergeCells count="28">
    <mergeCell ref="J17:L17"/>
    <mergeCell ref="J2:L2"/>
    <mergeCell ref="I3:L3"/>
    <mergeCell ref="M21:M22"/>
    <mergeCell ref="E10:L10"/>
    <mergeCell ref="J13:L15"/>
    <mergeCell ref="A46:I49"/>
    <mergeCell ref="E43:L43"/>
    <mergeCell ref="E18:L18"/>
    <mergeCell ref="E29:L29"/>
    <mergeCell ref="E20:L20"/>
    <mergeCell ref="E35:L35"/>
    <mergeCell ref="B36:B37"/>
    <mergeCell ref="D36:D37"/>
    <mergeCell ref="E36:L36"/>
    <mergeCell ref="J42:L42"/>
    <mergeCell ref="J28:L28"/>
    <mergeCell ref="M36:M37"/>
    <mergeCell ref="C21:C22"/>
    <mergeCell ref="C36:C37"/>
    <mergeCell ref="B21:B22"/>
    <mergeCell ref="D21:D22"/>
    <mergeCell ref="E21:L21"/>
    <mergeCell ref="B11:B12"/>
    <mergeCell ref="D11:D12"/>
    <mergeCell ref="E11:L11"/>
    <mergeCell ref="M11:M12"/>
    <mergeCell ref="C11:C12"/>
  </mergeCells>
  <dataValidations count="13">
    <dataValidation type="whole" operator="greaterThanOrEqual" allowBlank="1" showInputMessage="1" showErrorMessage="1" errorTitle="Chybové hlášení" error="Zadejte hodnotu v celých Kč, jež je větší než 0!" sqref="E38:G41 H40:I41 J41:L41 E23:E29 F23:L27">
      <formula1>1</formula1>
    </dataValidation>
    <dataValidation type="whole" operator="greaterThanOrEqual" allowBlank="1" showInputMessage="1" showErrorMessage="1" errorTitle="Chybové hlášení" error="Vložte množství v celých m3, jež je větší než 0." sqref="F13:I16 J13 J16:L16 E13:E18">
      <formula1>1</formula1>
    </dataValidation>
    <dataValidation type="whole" allowBlank="1" showInputMessage="1" showErrorMessage="1" errorTitle="Chybové hlášení" error="Je zadána vyšší, než povolená hodnota" sqref="H38">
      <formula1>1</formula1>
      <formula2>310</formula2>
    </dataValidation>
    <dataValidation type="whole" allowBlank="1" showInputMessage="1" showErrorMessage="1" errorTitle="Chybové hlášení" error="Je zadána vyšší, než povolená hodnota" sqref="I38">
      <formula1>1</formula1>
      <formula2>290</formula2>
    </dataValidation>
    <dataValidation type="whole" allowBlank="1" showInputMessage="1" showErrorMessage="1" errorTitle="Chybové hlášení" error="Je zadána vyšší, než povolená hodnota" sqref="K38:L39">
      <formula1>1</formula1>
      <formula2>400</formula2>
    </dataValidation>
    <dataValidation type="whole" allowBlank="1" showInputMessage="1" showErrorMessage="1" errorTitle="Chybové hlášení" error="Je zadána vyšší, než povolená hodnota" sqref="H39">
      <formula1>1</formula1>
      <formula2>320</formula2>
    </dataValidation>
    <dataValidation type="whole" allowBlank="1" showInputMessage="1" showErrorMessage="1" errorTitle="Chybové hlášení" error="Je zadána vyšší, než povolená hodnota" sqref="I39">
      <formula1>1</formula1>
      <formula2>300</formula2>
    </dataValidation>
    <dataValidation type="whole" allowBlank="1" showInputMessage="1" showErrorMessage="1" errorTitle="Chybové hlášení" error="Je zadána vyšší, než povolená hodnota" sqref="E42">
      <formula1>1</formula1>
      <formula2>60</formula2>
    </dataValidation>
    <dataValidation type="whole" allowBlank="1" showInputMessage="1" showErrorMessage="1" errorTitle="Chybové hlášení" error="Je zadána vyšší, než povolená hodnota" sqref="E43:L43">
      <formula1>1</formula1>
      <formula2>150</formula2>
    </dataValidation>
    <dataValidation type="whole" allowBlank="1" showInputMessage="1" showErrorMessage="1" errorTitle="Chybové hlášení" error="Zadejte hodnotu v celých Kč, jež je větší než 0!" sqref="K40:L40">
      <formula1>1</formula1>
      <formula2>400</formula2>
    </dataValidation>
    <dataValidation type="whole" allowBlank="1" showInputMessage="1" showErrorMessage="1" errorTitle="Chybové hlášení" error="Je zadána vyšší, než povolená hodnota" sqref="J38:J39">
      <formula1>1</formula1>
      <formula2>430</formula2>
    </dataValidation>
    <dataValidation type="whole" allowBlank="1" showInputMessage="1" showErrorMessage="1" errorTitle="Chybové hlášení" error="Zadejte hodnotu v celých Kč, jež je větší než 0!" sqref="J40">
      <formula1>1</formula1>
      <formula2>430</formula2>
    </dataValidation>
    <dataValidation type="whole" allowBlank="1" showInputMessage="1" showErrorMessage="1" sqref="J42:L42">
      <formula1>1</formula1>
      <formula2>80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451E-63B3-4234-9529-FF0060B19DA8}">
  <dimension ref="A1:A1"/>
  <sheetViews>
    <sheetView workbookViewId="0" topLeftCell="A1">
      <selection activeCell="F29" sqref="F2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Iveta Matějů</dc:creator>
  <cp:keywords/>
  <dc:description/>
  <cp:lastModifiedBy>1</cp:lastModifiedBy>
  <dcterms:created xsi:type="dcterms:W3CDTF">2023-12-04T09:28:58Z</dcterms:created>
  <dcterms:modified xsi:type="dcterms:W3CDTF">2024-03-12T13:34:13Z</dcterms:modified>
  <cp:category/>
  <cp:version/>
  <cp:contentType/>
  <cp:contentStatus/>
</cp:coreProperties>
</file>