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.perlikova\AppData\Local\Microsoft\Windows\INetCache\Content.Outlook\S66DPKGY\"/>
    </mc:Choice>
  </mc:AlternateContent>
  <xr:revisionPtr revIDLastSave="0" documentId="13_ncr:1_{48651662-676B-4266-8E7C-49020BD1AA24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obecne" sheetId="1" r:id="rId1"/>
    <sheet name="technicka specifikace" sheetId="2" r:id="rId2"/>
    <sheet name="doplňkové poj." sheetId="3" r:id="rId3"/>
  </sheets>
  <externalReferences>
    <externalReference r:id="rId4"/>
  </externalReferences>
  <definedNames>
    <definedName name="_xlnm.Print_Area" localSheetId="2">'doplňkové poj.'!$A$1:$H$49</definedName>
    <definedName name="_xlnm.Print_Area" localSheetId="0">obecne!$A$1:$H$49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42" i="1"/>
  <c r="D16" i="1"/>
  <c r="F49" i="2"/>
  <c r="C15" i="3"/>
  <c r="F15" i="2" l="1"/>
  <c r="C15" i="2"/>
  <c r="E15" i="1"/>
  <c r="A15" i="1"/>
  <c r="B15" i="2" s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1" i="1"/>
  <c r="E22" i="1"/>
  <c r="D21" i="1"/>
  <c r="C21" i="1"/>
  <c r="B21" i="1"/>
  <c r="A21" i="1"/>
  <c r="E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B16" i="1"/>
  <c r="A16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<sst xmlns="http://schemas.openxmlformats.org/spreadsheetml/2006/main" count="1039" uniqueCount="220">
  <si>
    <t>Značka</t>
  </si>
  <si>
    <t>Obchodní označení</t>
  </si>
  <si>
    <t>RZ</t>
  </si>
  <si>
    <t>VIN</t>
  </si>
  <si>
    <t>Druh vozidla</t>
  </si>
  <si>
    <t>Obecná cena 2025</t>
  </si>
  <si>
    <t xml:space="preserve">Povinné ručení </t>
  </si>
  <si>
    <t>Havarijní pojištění</t>
  </si>
  <si>
    <t>Nadstandardní výbava</t>
  </si>
  <si>
    <t>ne</t>
  </si>
  <si>
    <t>ano</t>
  </si>
  <si>
    <t>100/100</t>
  </si>
  <si>
    <t>vozi_cis_tech_pruk</t>
  </si>
  <si>
    <t>vozi_vin_voz</t>
  </si>
  <si>
    <t>vozi_mesic_vyroby</t>
  </si>
  <si>
    <t>poj_castka_POV</t>
  </si>
  <si>
    <t>cena_HAV</t>
  </si>
  <si>
    <t>spoluucast_HAV</t>
  </si>
  <si>
    <t>riziko_SKLO</t>
  </si>
  <si>
    <t>poj_castka_SKLO</t>
  </si>
  <si>
    <t>sazba_URAZ</t>
  </si>
  <si>
    <t>poj_castka_ZAVAZADLA_ODCIZ</t>
  </si>
  <si>
    <t>pocet_dni_NAHRADNI_VOZIDLO</t>
  </si>
  <si>
    <t>poj_castka_NAHRADNI_VOZIDLO</t>
  </si>
  <si>
    <t>kod_sluzby_ASISTENCE</t>
  </si>
  <si>
    <t>Elektrokoloběžka, seqway aj.</t>
  </si>
  <si>
    <t>X2</t>
  </si>
  <si>
    <t>PATROLLER</t>
  </si>
  <si>
    <t/>
  </si>
  <si>
    <t>el. energie</t>
  </si>
  <si>
    <t>majetek:  100 000 000 Kč, život:  100 000 000 Kč</t>
  </si>
  <si>
    <t>Osobní automobil</t>
  </si>
  <si>
    <t>TOYOTA</t>
  </si>
  <si>
    <t>YARIS CROSS</t>
  </si>
  <si>
    <t>JTDKBABB20A379553</t>
  </si>
  <si>
    <t>5K31727</t>
  </si>
  <si>
    <t>benzin</t>
  </si>
  <si>
    <t>5 %, min. 5000 Kč</t>
  </si>
  <si>
    <t>1868</t>
  </si>
  <si>
    <t>US</t>
  </si>
  <si>
    <t>Tříkolka, čtyřkolka nad 400 kg</t>
  </si>
  <si>
    <t>CFMOTO</t>
  </si>
  <si>
    <t>CF500AU-7C</t>
  </si>
  <si>
    <t>UM527562</t>
  </si>
  <si>
    <t>LCELDTZF9L6003166</t>
  </si>
  <si>
    <t>3K4934</t>
  </si>
  <si>
    <t>majetek:  70 000 000 Kč, život:  70 000 000 Kč</t>
  </si>
  <si>
    <t>HYUNDAI</t>
  </si>
  <si>
    <t>I20</t>
  </si>
  <si>
    <t>UG162078</t>
  </si>
  <si>
    <t>NLHBA51BAFZ317180</t>
  </si>
  <si>
    <t>3K74441</t>
  </si>
  <si>
    <t>UG162079</t>
  </si>
  <si>
    <t>NLHBA51BAFZ317192</t>
  </si>
  <si>
    <t>3K74440</t>
  </si>
  <si>
    <t>COROLLA</t>
  </si>
  <si>
    <t>UM940366</t>
  </si>
  <si>
    <t>SB1Z93BE50E313446</t>
  </si>
  <si>
    <t>5K12588</t>
  </si>
  <si>
    <t>UM940365</t>
  </si>
  <si>
    <t>SB1Z93BE90E313370</t>
  </si>
  <si>
    <t>5K12587</t>
  </si>
  <si>
    <t>Přívěs</t>
  </si>
  <si>
    <t>VEZEKO</t>
  </si>
  <si>
    <t>R1X1X</t>
  </si>
  <si>
    <t>UJ402639</t>
  </si>
  <si>
    <t>TJ5R1X1X0K1079571</t>
  </si>
  <si>
    <t>4K48643</t>
  </si>
  <si>
    <t xml:space="preserve"> Neurčeno</t>
  </si>
  <si>
    <t>R1X2X</t>
  </si>
  <si>
    <t>UJ402601</t>
  </si>
  <si>
    <t>TJ5R1X2X0K1079506</t>
  </si>
  <si>
    <t>JINOS</t>
  </si>
  <si>
    <t>N1B</t>
  </si>
  <si>
    <t>UG030440</t>
  </si>
  <si>
    <t>TK9A10000E0NP2208</t>
  </si>
  <si>
    <t>3K81576</t>
  </si>
  <si>
    <t>AGADOS</t>
  </si>
  <si>
    <t>HANDY 3</t>
  </si>
  <si>
    <t>UF372425</t>
  </si>
  <si>
    <t>TKXHA3175DANS4606</t>
  </si>
  <si>
    <t>3K43958</t>
  </si>
  <si>
    <t>IX20</t>
  </si>
  <si>
    <t>UG162165</t>
  </si>
  <si>
    <t>TMAPT81CAEJ163089</t>
  </si>
  <si>
    <t>5K05546</t>
  </si>
  <si>
    <t>ŠKODA</t>
  </si>
  <si>
    <t>OCTAVIA</t>
  </si>
  <si>
    <t>TMBAH7NX5NY057895</t>
  </si>
  <si>
    <t>FABIA 1,2</t>
  </si>
  <si>
    <t>UD490081</t>
  </si>
  <si>
    <t>TMBBH25J0A3012342</t>
  </si>
  <si>
    <t>2K74901</t>
  </si>
  <si>
    <t>UD490080</t>
  </si>
  <si>
    <t>TMBBH25J6A3012331</t>
  </si>
  <si>
    <t>2K74903</t>
  </si>
  <si>
    <t>UJ746496</t>
  </si>
  <si>
    <t>TMBCJ7NE3K0230657</t>
  </si>
  <si>
    <t>4K58431</t>
  </si>
  <si>
    <t>nafta</t>
  </si>
  <si>
    <t>10</t>
  </si>
  <si>
    <t>40</t>
  </si>
  <si>
    <t>SUPERB</t>
  </si>
  <si>
    <t>UJ747309</t>
  </si>
  <si>
    <t>TMBCJ7NP1K7078175</t>
  </si>
  <si>
    <t>4K58430</t>
  </si>
  <si>
    <t>TMBCS21Z182194800</t>
  </si>
  <si>
    <t>2K53006</t>
  </si>
  <si>
    <t>FABIA</t>
  </si>
  <si>
    <t>UE357792</t>
  </si>
  <si>
    <t>TMBEA25J9C3035946</t>
  </si>
  <si>
    <t>3K16393</t>
  </si>
  <si>
    <t>UH546620</t>
  </si>
  <si>
    <t>TMBEN6NJ0HZ097574</t>
  </si>
  <si>
    <t>4K08771</t>
  </si>
  <si>
    <t>UH549414</t>
  </si>
  <si>
    <t>TMBEN6NJ7HZ100387</t>
  </si>
  <si>
    <t>4K08772</t>
  </si>
  <si>
    <t>UI957455</t>
  </si>
  <si>
    <t>TMBEP6NJ1JZ202185</t>
  </si>
  <si>
    <t>4K38727</t>
  </si>
  <si>
    <t>TMBJG7NE5L0100726</t>
  </si>
  <si>
    <t>4K66658</t>
  </si>
  <si>
    <t>UF430869</t>
  </si>
  <si>
    <t>TMBJH25J3D3154605</t>
  </si>
  <si>
    <t>3K49434</t>
  </si>
  <si>
    <t>TMBJM7NE3J0322672</t>
  </si>
  <si>
    <t>4K37489</t>
  </si>
  <si>
    <t>UI175403</t>
  </si>
  <si>
    <t>TMBJM7NE6J0133045</t>
  </si>
  <si>
    <t>4K21817</t>
  </si>
  <si>
    <t>UN156185</t>
  </si>
  <si>
    <t>TMBJP6NJ3PZ009396</t>
  </si>
  <si>
    <t>5K21670</t>
  </si>
  <si>
    <t>UL471410</t>
  </si>
  <si>
    <t>TMBJP6NJ8MZ029476</t>
  </si>
  <si>
    <t>4K95638</t>
  </si>
  <si>
    <t>UN179598</t>
  </si>
  <si>
    <t>TMBJP6NJ8PZ019146</t>
  </si>
  <si>
    <t>5K20957</t>
  </si>
  <si>
    <t>UN442192</t>
  </si>
  <si>
    <t>TMBJR8NX1RY027978</t>
  </si>
  <si>
    <t>5K26316</t>
  </si>
  <si>
    <t>UD484084</t>
  </si>
  <si>
    <t>TMBKS61Z692060546</t>
  </si>
  <si>
    <t>2K74900</t>
  </si>
  <si>
    <t>UE369568</t>
  </si>
  <si>
    <t>TMBKT61Z7C2045624</t>
  </si>
  <si>
    <t>3K17360</t>
  </si>
  <si>
    <t>UG684092</t>
  </si>
  <si>
    <t>TMBLG7NE5G0055379</t>
  </si>
  <si>
    <t>3K92502</t>
  </si>
  <si>
    <t>UJ203618</t>
  </si>
  <si>
    <t>TMBLG7NE5K0040440</t>
  </si>
  <si>
    <t>4K47363</t>
  </si>
  <si>
    <t>UG684093</t>
  </si>
  <si>
    <t>TMBLG7NE9G0055370</t>
  </si>
  <si>
    <t>3K92501</t>
  </si>
  <si>
    <t>UH635806</t>
  </si>
  <si>
    <t>TMBLJ7NE1H0107075</t>
  </si>
  <si>
    <t>4K08650</t>
  </si>
  <si>
    <t>Nákladní automobil</t>
  </si>
  <si>
    <t>TATRA</t>
  </si>
  <si>
    <t>T815-2</t>
  </si>
  <si>
    <t>TNU231R55DK047020</t>
  </si>
  <si>
    <t>3K33524</t>
  </si>
  <si>
    <t>Nákladní vozidlo z modif.os.</t>
  </si>
  <si>
    <t>DACIA</t>
  </si>
  <si>
    <t>DOKKER</t>
  </si>
  <si>
    <t>UU1F6720063029177</t>
  </si>
  <si>
    <t>4K58280</t>
  </si>
  <si>
    <t>Motocykl</t>
  </si>
  <si>
    <t>YAMAHA</t>
  </si>
  <si>
    <t>SH14</t>
  </si>
  <si>
    <t>VG5SH141000018504</t>
  </si>
  <si>
    <t>FORD</t>
  </si>
  <si>
    <t>TRANSIT</t>
  </si>
  <si>
    <t>UF020645</t>
  </si>
  <si>
    <t>WF0XXXTTFXCA23458</t>
  </si>
  <si>
    <t>3K26220</t>
  </si>
  <si>
    <t>MULTICAR</t>
  </si>
  <si>
    <t>TREMO CARRIER</t>
  </si>
  <si>
    <t>ZA171591</t>
  </si>
  <si>
    <t>WMU2X56E5EWL00060</t>
  </si>
  <si>
    <t>K006431</t>
  </si>
  <si>
    <t>PROACE</t>
  </si>
  <si>
    <t>YARVEAHXKGZ184451</t>
  </si>
  <si>
    <t>4K75412</t>
  </si>
  <si>
    <t>YARVLEHTMRZ029788</t>
  </si>
  <si>
    <t>5K30768</t>
  </si>
  <si>
    <t>Pracovní stroj</t>
  </si>
  <si>
    <t>ANTONIO CARRARO</t>
  </si>
  <si>
    <t>TTR 4400</t>
  </si>
  <si>
    <t>ZA311152</t>
  </si>
  <si>
    <t>ZN130403800012141</t>
  </si>
  <si>
    <t>K006745</t>
  </si>
  <si>
    <t>tříkolka, čtyřkolka nad 400 kg</t>
  </si>
  <si>
    <t>Objem</t>
  </si>
  <si>
    <t>Výkon</t>
  </si>
  <si>
    <t>Hmotnost</t>
  </si>
  <si>
    <t>Rok výroby</t>
  </si>
  <si>
    <t>počet míst</t>
  </si>
  <si>
    <t>palivo</t>
  </si>
  <si>
    <t>Pojištění skel/ limit</t>
  </si>
  <si>
    <t>úraz</t>
  </si>
  <si>
    <t>Zavazadla</t>
  </si>
  <si>
    <t>Náhradní auto</t>
  </si>
  <si>
    <t>rozšířené asistence</t>
  </si>
  <si>
    <t>SCALA</t>
  </si>
  <si>
    <t>TMBER6NW1S3061256</t>
  </si>
  <si>
    <t>dodat</t>
  </si>
  <si>
    <t>5K40450</t>
  </si>
  <si>
    <t>TMBER6PJ7R4022662</t>
  </si>
  <si>
    <t>YAREGHNP2RJ750673</t>
  </si>
  <si>
    <t>5K45412</t>
  </si>
  <si>
    <t>4K53360</t>
  </si>
  <si>
    <t>4K99257</t>
  </si>
  <si>
    <t>5K45775</t>
  </si>
  <si>
    <t>-</t>
  </si>
  <si>
    <t>3K7026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</si>
</sst>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4" xfId="0" applyBorder="1"/>
    <xf numFmtId="0" fontId="0" fillId="0" borderId="5" xfId="0" applyBorder="1"/>
    <xf numFmtId="1" fontId="0" fillId="0" borderId="5" xfId="0" applyNumberFormat="1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/>
    <xf numFmtId="1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13" xfId="0" applyBorder="1"/>
    <xf numFmtId="1" fontId="0" fillId="0" borderId="7" xfId="0" applyNumberFormat="1" applyBorder="1"/>
    <xf numFmtId="0" fontId="0" fillId="0" borderId="14" xfId="0" applyBorder="1"/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15" xfId="0" applyFont="1" applyFill="1" applyBorder="1"/>
    <xf numFmtId="0" fontId="0" fillId="0" borderId="16" xfId="0" applyBorder="1"/>
    <xf numFmtId="0" fontId="0" fillId="0" borderId="17" xfId="0" applyBorder="1"/>
    <xf numFmtId="0" fontId="1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0" borderId="19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/>
    <xf numFmtId="0" fontId="0" fillId="0" borderId="22" xfId="0" applyBorder="1" applyAlignment="1">
      <alignment horizontal="center"/>
    </xf>
    <xf numFmtId="1" fontId="0" fillId="0" borderId="23" xfId="0" applyNumberFormat="1" applyBorder="1"/>
    <xf numFmtId="0" fontId="3" fillId="0" borderId="24" xfId="0" applyFont="1" applyBorder="1"/>
    <xf numFmtId="0" fontId="1" fillId="2" borderId="3" xfId="0" applyFont="1" applyFill="1" applyBorder="1"/>
    <xf numFmtId="0" fontId="4" fillId="0" borderId="25" xfId="0" applyFont="1" applyBorder="1"/>
    <xf numFmtId="0" fontId="4" fillId="0" borderId="26" xfId="0" applyFont="1" applyBorder="1"/>
    <xf numFmtId="0" fontId="0" fillId="0" borderId="7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8" xfId="0" applyFill="1" applyBorder="1"/>
    <xf numFmtId="0" fontId="0" fillId="4" borderId="5" xfId="0" applyFill="1" applyBorder="1"/>
    <xf numFmtId="0" fontId="0" fillId="4" borderId="9" xfId="0" applyFill="1" applyBorder="1"/>
    <xf numFmtId="0" fontId="0" fillId="0" borderId="23" xfId="0" applyBorder="1" applyAlignment="1">
      <alignment horizontal="center"/>
    </xf>
    <xf numFmtId="0" fontId="0" fillId="3" borderId="8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10" xfId="0" applyFill="1" applyBorder="1" applyAlignment="1">
      <alignment horizontal="center"/>
    </xf>
    <xf numFmtId="0" fontId="0" fillId="3" borderId="5" xfId="0" applyFill="1" applyBorder="1"/>
    <xf numFmtId="0" fontId="0" fillId="0" borderId="9" xfId="0" applyBorder="1" applyAlignment="1">
      <alignment horizontal="center"/>
    </xf>
    <xf numFmtId="1" fontId="0" fillId="0" borderId="10" xfId="0" applyNumberFormat="1" applyBorder="1"/>
    <xf numFmtId="0" fontId="0" fillId="3" borderId="22" xfId="0" applyFill="1" applyBorder="1" applyAlignment="1">
      <alignment horizontal="center"/>
    </xf>
    <xf numFmtId="1" fontId="0" fillId="0" borderId="0" xfId="0" applyNumberFormat="1"/>
    <xf numFmtId="1" fontId="0" fillId="3" borderId="8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8" xfId="0" applyFill="1" applyBorder="1" applyAlignment="1">
      <alignment horizontal="center" wrapText="1"/>
    </xf>
    <xf numFmtId="0" fontId="0" fillId="3" borderId="22" xfId="0" applyFill="1" applyBorder="1"/>
  </cellXfs>
  <cellStyles count="2">
    <cellStyle name="Normální" xfId="0" builtinId="0"/>
    <cellStyle name="Normální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_FINANCE%20Broker%20Team\1_KLIENTI\Karlovy%20Vary\na&#353;e%20v&#345;\prehled_vozidel_KNZ_Statutarni_mesto_Karlovy_Vary_6667600504_240916_124353.xlsx" TargetMode="External"/><Relationship Id="rId1" Type="http://schemas.openxmlformats.org/officeDocument/2006/relationships/externalLinkPath" Target="/1_FINANCE%20Broker%20Team/1_KLIENTI/Karlovy%20Vary/na&#353;e%20v&#345;/prehled_vozidel_KNZ_Statutarni_mesto_Karlovy_Vary_6667600504_240916_1243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jištění vozidel"/>
      <sheetName val="zdroj"/>
      <sheetName val="Technická specifikace"/>
      <sheetName val="doplňková pojištění"/>
    </sheetNames>
    <sheetDataSet>
      <sheetData sheetId="0"/>
      <sheetData sheetId="1">
        <row r="2">
          <cell r="A2" t="str">
            <v>Elektrokoloběžka, seqway aj.</v>
          </cell>
          <cell r="B2" t="str">
            <v>X2</v>
          </cell>
          <cell r="C2" t="str">
            <v>PATROLLER</v>
          </cell>
          <cell r="E2">
            <v>122171075015</v>
          </cell>
          <cell r="F2" t="str">
            <v/>
          </cell>
          <cell r="O2"/>
        </row>
        <row r="3">
          <cell r="A3" t="str">
            <v>Elektrokoloběžka, seqway aj.</v>
          </cell>
          <cell r="B3" t="str">
            <v>X2</v>
          </cell>
          <cell r="C3" t="str">
            <v>PATROLLER</v>
          </cell>
          <cell r="E3">
            <v>122181075238</v>
          </cell>
          <cell r="F3" t="str">
            <v/>
          </cell>
          <cell r="O3"/>
        </row>
        <row r="4">
          <cell r="A4" t="str">
            <v>Osobní automobil</v>
          </cell>
          <cell r="B4" t="str">
            <v>TOYOTA</v>
          </cell>
          <cell r="C4" t="str">
            <v>YARIS CROSS</v>
          </cell>
          <cell r="E4" t="str">
            <v>JTDKBABB20A379553</v>
          </cell>
          <cell r="F4" t="str">
            <v>5K31727</v>
          </cell>
          <cell r="O4">
            <v>696400</v>
          </cell>
        </row>
        <row r="5">
          <cell r="A5" t="str">
            <v>Tříkolka, čtyřkolka nad 400 kg</v>
          </cell>
          <cell r="B5" t="str">
            <v>CFMOTO</v>
          </cell>
          <cell r="C5" t="str">
            <v>CF500AU-7C</v>
          </cell>
          <cell r="E5" t="str">
            <v>LCELDTZF9L6003166</v>
          </cell>
          <cell r="F5" t="str">
            <v>3K4934</v>
          </cell>
          <cell r="O5"/>
        </row>
        <row r="6">
          <cell r="A6" t="str">
            <v>Osobní automobil</v>
          </cell>
          <cell r="B6" t="str">
            <v>HYUNDAI</v>
          </cell>
          <cell r="C6" t="str">
            <v>I20</v>
          </cell>
          <cell r="E6" t="str">
            <v>NLHBA51BAFZ317180</v>
          </cell>
          <cell r="F6" t="str">
            <v>3K74441</v>
          </cell>
          <cell r="O6">
            <v>134900</v>
          </cell>
        </row>
        <row r="7">
          <cell r="A7" t="str">
            <v>Osobní automobil</v>
          </cell>
          <cell r="B7" t="str">
            <v>HYUNDAI</v>
          </cell>
          <cell r="C7" t="str">
            <v>I20</v>
          </cell>
          <cell r="E7" t="str">
            <v>NLHBA51BAFZ317192</v>
          </cell>
          <cell r="F7" t="str">
            <v>3K74440</v>
          </cell>
          <cell r="O7">
            <v>134900</v>
          </cell>
        </row>
        <row r="8">
          <cell r="A8" t="str">
            <v>Osobní automobil</v>
          </cell>
          <cell r="B8" t="str">
            <v>TOYOTA</v>
          </cell>
          <cell r="C8" t="str">
            <v>COROLLA</v>
          </cell>
          <cell r="E8" t="str">
            <v>SB1Z93BE50E313446</v>
          </cell>
          <cell r="F8" t="str">
            <v>5K12588</v>
          </cell>
          <cell r="O8">
            <v>681200</v>
          </cell>
        </row>
        <row r="9">
          <cell r="A9" t="str">
            <v>Osobní automobil</v>
          </cell>
          <cell r="B9" t="str">
            <v>TOYOTA</v>
          </cell>
          <cell r="C9" t="str">
            <v>COROLLA</v>
          </cell>
          <cell r="E9" t="str">
            <v>SB1Z93BE90E313370</v>
          </cell>
          <cell r="F9" t="str">
            <v>5K12587</v>
          </cell>
          <cell r="O9">
            <v>681200</v>
          </cell>
        </row>
        <row r="10">
          <cell r="A10" t="str">
            <v>Přívěs</v>
          </cell>
          <cell r="B10" t="str">
            <v>VEZEKO</v>
          </cell>
          <cell r="C10" t="str">
            <v>R1X1X</v>
          </cell>
          <cell r="E10" t="str">
            <v>TJ5R1X1X0K1079571</v>
          </cell>
          <cell r="F10" t="str">
            <v>4K48643</v>
          </cell>
          <cell r="O10"/>
        </row>
        <row r="11">
          <cell r="A11" t="str">
            <v>Přívěs</v>
          </cell>
          <cell r="B11" t="str">
            <v>VEZEKO</v>
          </cell>
          <cell r="C11" t="str">
            <v>R1X2X</v>
          </cell>
          <cell r="E11" t="str">
            <v>TJ5R1X2X0K1079506</v>
          </cell>
          <cell r="O11"/>
        </row>
        <row r="12">
          <cell r="A12" t="str">
            <v>Přívěs</v>
          </cell>
          <cell r="B12" t="str">
            <v>JINOS</v>
          </cell>
          <cell r="C12" t="str">
            <v>N1B</v>
          </cell>
          <cell r="E12" t="str">
            <v>TK9A10000E0NP2208</v>
          </cell>
          <cell r="F12" t="str">
            <v>3K81576</v>
          </cell>
          <cell r="O12"/>
        </row>
        <row r="13">
          <cell r="A13" t="str">
            <v>Přívěs</v>
          </cell>
          <cell r="B13" t="str">
            <v>AGADOS</v>
          </cell>
          <cell r="C13" t="str">
            <v>HANDY 3</v>
          </cell>
          <cell r="E13" t="str">
            <v>TKXHA3175DANS4606</v>
          </cell>
          <cell r="F13" t="str">
            <v>3K43958</v>
          </cell>
          <cell r="O13"/>
        </row>
        <row r="14">
          <cell r="A14" t="str">
            <v>Osobní automobil</v>
          </cell>
          <cell r="B14" t="str">
            <v>HYUNDAI</v>
          </cell>
          <cell r="C14" t="str">
            <v>IX20</v>
          </cell>
          <cell r="E14" t="str">
            <v>TMAPT81CAEJ163089</v>
          </cell>
          <cell r="F14" t="str">
            <v>5K05546</v>
          </cell>
          <cell r="O14">
            <v>210901</v>
          </cell>
        </row>
        <row r="15">
          <cell r="A15" t="str">
            <v>Osobní automobil</v>
          </cell>
          <cell r="B15" t="str">
            <v>ŠKODA</v>
          </cell>
        </row>
        <row r="16">
          <cell r="A16" t="str">
            <v>Osobní automobil</v>
          </cell>
          <cell r="B16" t="str">
            <v>ŠKODA</v>
          </cell>
          <cell r="C16" t="str">
            <v>OCTAVIA</v>
          </cell>
          <cell r="E16" t="str">
            <v>TMBAH7NX5NY057895</v>
          </cell>
          <cell r="O16">
            <v>664089</v>
          </cell>
        </row>
        <row r="17">
          <cell r="A17" t="str">
            <v>Osobní automobil</v>
          </cell>
          <cell r="B17" t="str">
            <v>ŠKODA</v>
          </cell>
          <cell r="C17" t="str">
            <v>FABIA 1,2</v>
          </cell>
          <cell r="E17" t="str">
            <v>TMBBH25J0A3012342</v>
          </cell>
          <cell r="F17" t="str">
            <v>2K74901</v>
          </cell>
          <cell r="O17">
            <v>80800</v>
          </cell>
        </row>
        <row r="18">
          <cell r="A18" t="str">
            <v>Osobní automobil</v>
          </cell>
          <cell r="B18" t="str">
            <v>ŠKODA</v>
          </cell>
          <cell r="C18" t="str">
            <v>FABIA 1,2</v>
          </cell>
          <cell r="E18" t="str">
            <v>TMBBH25J6A3012331</v>
          </cell>
          <cell r="F18" t="str">
            <v>2K74903</v>
          </cell>
          <cell r="O18">
            <v>80800</v>
          </cell>
        </row>
        <row r="19">
          <cell r="A19" t="str">
            <v>Osobní automobil</v>
          </cell>
          <cell r="B19" t="str">
            <v>ŠKODA</v>
          </cell>
          <cell r="C19" t="str">
            <v>OCTAVIA</v>
          </cell>
          <cell r="E19" t="str">
            <v>TMBCJ7NE3K0230657</v>
          </cell>
          <cell r="F19" t="str">
            <v>4K58431</v>
          </cell>
          <cell r="O19">
            <v>526100</v>
          </cell>
        </row>
        <row r="20">
          <cell r="A20" t="str">
            <v>Osobní automobil</v>
          </cell>
          <cell r="B20" t="str">
            <v>ŠKODA</v>
          </cell>
          <cell r="C20" t="str">
            <v>SUPERB</v>
          </cell>
          <cell r="E20" t="str">
            <v>TMBCJ7NP1K7078175</v>
          </cell>
          <cell r="F20" t="str">
            <v>4K58430</v>
          </cell>
          <cell r="O20">
            <v>749000</v>
          </cell>
        </row>
        <row r="21">
          <cell r="A21" t="str">
            <v>Osobní automobil</v>
          </cell>
        </row>
        <row r="22">
          <cell r="A22" t="str">
            <v>Osobní automobil</v>
          </cell>
          <cell r="B22" t="str">
            <v>ŠKODA</v>
          </cell>
          <cell r="C22" t="str">
            <v>FABIA</v>
          </cell>
          <cell r="E22" t="str">
            <v>TMBEA25J9C3035946</v>
          </cell>
          <cell r="F22" t="str">
            <v>3K16393</v>
          </cell>
          <cell r="O22">
            <v>94300</v>
          </cell>
        </row>
        <row r="24">
          <cell r="A24" t="str">
            <v>Osobní automobil</v>
          </cell>
          <cell r="B24" t="str">
            <v>ŠKODA</v>
          </cell>
          <cell r="C24" t="str">
            <v>FABIA</v>
          </cell>
          <cell r="E24" t="str">
            <v>TMBEN6NJ0HZ097574</v>
          </cell>
          <cell r="F24" t="str">
            <v>4K08771</v>
          </cell>
          <cell r="O24">
            <v>227200</v>
          </cell>
        </row>
        <row r="25">
          <cell r="A25" t="str">
            <v>Osobní automobil</v>
          </cell>
          <cell r="B25" t="str">
            <v>ŠKODA</v>
          </cell>
          <cell r="C25" t="str">
            <v>FABIA</v>
          </cell>
          <cell r="E25" t="str">
            <v>TMBEN6NJ7HZ100387</v>
          </cell>
          <cell r="F25" t="str">
            <v>4K08772</v>
          </cell>
          <cell r="O25">
            <v>227200</v>
          </cell>
        </row>
        <row r="26">
          <cell r="A26" t="str">
            <v>Osobní automobil</v>
          </cell>
          <cell r="B26" t="str">
            <v>ŠKODA</v>
          </cell>
          <cell r="C26" t="str">
            <v>FABIA</v>
          </cell>
          <cell r="E26" t="str">
            <v>TMBEP6NJ1JZ202185</v>
          </cell>
          <cell r="F26" t="str">
            <v>4K38727</v>
          </cell>
          <cell r="O26">
            <v>255300</v>
          </cell>
        </row>
        <row r="27">
          <cell r="A27" t="str">
            <v>Osobní automobil</v>
          </cell>
          <cell r="B27" t="str">
            <v>ŠKODA</v>
          </cell>
          <cell r="C27" t="str">
            <v>OCTAVIA</v>
          </cell>
          <cell r="E27" t="str">
            <v>TMBJG7NE5L0100726</v>
          </cell>
          <cell r="F27" t="str">
            <v>4K66658</v>
          </cell>
          <cell r="O27">
            <v>364400</v>
          </cell>
        </row>
        <row r="29">
          <cell r="A29" t="str">
            <v>Osobní automobil</v>
          </cell>
          <cell r="B29" t="str">
            <v>ŠKODA</v>
          </cell>
          <cell r="C29" t="str">
            <v>FABIA</v>
          </cell>
          <cell r="E29" t="str">
            <v>TMBJH25J3D3154605</v>
          </cell>
          <cell r="F29" t="str">
            <v>3K49434</v>
          </cell>
          <cell r="O29">
            <v>107500</v>
          </cell>
        </row>
        <row r="30">
          <cell r="A30" t="str">
            <v>Osobní automobil</v>
          </cell>
          <cell r="B30" t="str">
            <v>ŠKODA</v>
          </cell>
          <cell r="C30" t="str">
            <v>OCTAVIA</v>
          </cell>
          <cell r="E30" t="str">
            <v>TMBJM7NE3J0322672</v>
          </cell>
          <cell r="F30" t="str">
            <v>4K37489</v>
          </cell>
          <cell r="O30">
            <v>336900</v>
          </cell>
        </row>
        <row r="31">
          <cell r="A31" t="str">
            <v>Osobní automobil</v>
          </cell>
          <cell r="B31" t="str">
            <v>ŠKODA</v>
          </cell>
          <cell r="C31" t="str">
            <v>OCTAVIA</v>
          </cell>
          <cell r="E31" t="str">
            <v>TMBJM7NE6J0133045</v>
          </cell>
          <cell r="F31" t="str">
            <v>4K21817</v>
          </cell>
          <cell r="O31">
            <v>381900</v>
          </cell>
        </row>
        <row r="32">
          <cell r="A32" t="str">
            <v>Osobní automobil</v>
          </cell>
          <cell r="B32" t="str">
            <v>ŠKODA</v>
          </cell>
          <cell r="C32" t="str">
            <v>FABIA</v>
          </cell>
          <cell r="E32" t="str">
            <v>TMBJP6NJ3PZ009396</v>
          </cell>
          <cell r="F32" t="str">
            <v>5K21670</v>
          </cell>
          <cell r="O32">
            <v>322885</v>
          </cell>
        </row>
        <row r="33">
          <cell r="A33" t="str">
            <v>Osobní automobil</v>
          </cell>
          <cell r="B33" t="str">
            <v>ŠKODA</v>
          </cell>
          <cell r="C33" t="str">
            <v>FABIA</v>
          </cell>
          <cell r="E33" t="str">
            <v>TMBJP6NJ8MZ029476</v>
          </cell>
          <cell r="F33" t="str">
            <v>4K95638</v>
          </cell>
          <cell r="O33">
            <v>429900</v>
          </cell>
        </row>
        <row r="34">
          <cell r="A34" t="str">
            <v>Osobní automobil</v>
          </cell>
          <cell r="B34" t="str">
            <v>ŠKODA</v>
          </cell>
          <cell r="C34" t="str">
            <v>FABIA</v>
          </cell>
          <cell r="E34" t="str">
            <v>TMBJP6NJ8PZ019146</v>
          </cell>
          <cell r="F34" t="str">
            <v>5K20957</v>
          </cell>
          <cell r="O34">
            <v>329398</v>
          </cell>
        </row>
        <row r="35">
          <cell r="A35" t="str">
            <v>Osobní automobil</v>
          </cell>
          <cell r="B35" t="str">
            <v>ŠKODA</v>
          </cell>
          <cell r="C35" t="str">
            <v>OCTAVIA</v>
          </cell>
          <cell r="E35" t="str">
            <v>TMBJR8NX1RY027978</v>
          </cell>
          <cell r="F35" t="str">
            <v>5K26316</v>
          </cell>
          <cell r="O35">
            <v>629678</v>
          </cell>
        </row>
        <row r="36">
          <cell r="A36" t="str">
            <v>Osobní automobil</v>
          </cell>
          <cell r="B36" t="str">
            <v>ŠKODA</v>
          </cell>
          <cell r="C36" t="str">
            <v>OCTAVIA</v>
          </cell>
          <cell r="E36" t="str">
            <v>TMBKS61Z692060546</v>
          </cell>
          <cell r="F36" t="str">
            <v>2K74900</v>
          </cell>
          <cell r="O36">
            <v>173401</v>
          </cell>
        </row>
        <row r="37">
          <cell r="A37" t="str">
            <v>Osobní automobil</v>
          </cell>
          <cell r="B37" t="str">
            <v>ŠKODA</v>
          </cell>
          <cell r="C37" t="str">
            <v>OCTAVIA</v>
          </cell>
          <cell r="E37" t="str">
            <v>TMBKT61Z7C2045624</v>
          </cell>
          <cell r="F37" t="str">
            <v>3K17360</v>
          </cell>
          <cell r="O37">
            <v>132600</v>
          </cell>
        </row>
        <row r="38">
          <cell r="A38" t="str">
            <v>Osobní automobil</v>
          </cell>
          <cell r="B38" t="str">
            <v>ŠKODA</v>
          </cell>
          <cell r="C38" t="str">
            <v>OCTAVIA</v>
          </cell>
          <cell r="E38" t="str">
            <v>TMBLG7NE5G0055379</v>
          </cell>
          <cell r="F38" t="str">
            <v>3K92502</v>
          </cell>
          <cell r="O38">
            <v>226000</v>
          </cell>
        </row>
        <row r="39">
          <cell r="A39" t="str">
            <v>Osobní automobil</v>
          </cell>
          <cell r="B39" t="str">
            <v>ŠKODA</v>
          </cell>
          <cell r="C39" t="str">
            <v>OCTAVIA</v>
          </cell>
          <cell r="E39" t="str">
            <v>TMBLG7NE5K0040440</v>
          </cell>
          <cell r="F39" t="str">
            <v>4K47363</v>
          </cell>
          <cell r="O39">
            <v>369800</v>
          </cell>
        </row>
        <row r="40">
          <cell r="A40" t="str">
            <v>Osobní automobil</v>
          </cell>
          <cell r="B40" t="str">
            <v>ŠKODA</v>
          </cell>
          <cell r="C40" t="str">
            <v>OCTAVIA</v>
          </cell>
          <cell r="E40" t="str">
            <v>TMBLG7NE9G0055370</v>
          </cell>
          <cell r="F40" t="str">
            <v>3K92501</v>
          </cell>
          <cell r="O40">
            <v>226000</v>
          </cell>
        </row>
        <row r="41">
          <cell r="A41" t="str">
            <v>Osobní automobil</v>
          </cell>
          <cell r="B41" t="str">
            <v>ŠKODA</v>
          </cell>
          <cell r="C41" t="str">
            <v>OCTAVIA</v>
          </cell>
          <cell r="E41" t="str">
            <v>TMBLJ7NE1H0107075</v>
          </cell>
          <cell r="F41" t="str">
            <v>4K08650</v>
          </cell>
          <cell r="O41">
            <v>402500</v>
          </cell>
        </row>
        <row r="42">
          <cell r="A42" t="str">
            <v>Nákladní automobil</v>
          </cell>
          <cell r="B42" t="str">
            <v>TATRA</v>
          </cell>
          <cell r="C42" t="str">
            <v>T815-2</v>
          </cell>
          <cell r="E42" t="str">
            <v>TNU231R55DK047020</v>
          </cell>
          <cell r="F42" t="str">
            <v>3K33524</v>
          </cell>
          <cell r="O42">
            <v>4796009</v>
          </cell>
        </row>
        <row r="43">
          <cell r="A43" t="str">
            <v>Nákladní vozidlo z modif.os.</v>
          </cell>
          <cell r="B43" t="str">
            <v>DACIA</v>
          </cell>
          <cell r="C43" t="str">
            <v>DOKKER</v>
          </cell>
          <cell r="E43" t="str">
            <v>UU1F6720063029177</v>
          </cell>
          <cell r="F43" t="str">
            <v>4K58280</v>
          </cell>
          <cell r="O43">
            <v>324026</v>
          </cell>
        </row>
        <row r="44">
          <cell r="A44" t="str">
            <v>Motocykl</v>
          </cell>
          <cell r="B44" t="str">
            <v>YAMAHA</v>
          </cell>
          <cell r="C44" t="str">
            <v>SH14</v>
          </cell>
          <cell r="E44" t="str">
            <v>VG5SH141000018504</v>
          </cell>
          <cell r="O44">
            <v>140108</v>
          </cell>
        </row>
        <row r="46">
          <cell r="A46" t="str">
            <v>Osobní automobil</v>
          </cell>
          <cell r="B46" t="str">
            <v>FORD</v>
          </cell>
          <cell r="C46" t="str">
            <v>TRANSIT</v>
          </cell>
          <cell r="E46" t="str">
            <v>WF0XXXTTFXCA23458</v>
          </cell>
          <cell r="F46" t="str">
            <v>3K26220</v>
          </cell>
          <cell r="O46">
            <v>137700</v>
          </cell>
        </row>
        <row r="47">
          <cell r="A47" t="str">
            <v>Nákladní automobil</v>
          </cell>
          <cell r="B47" t="str">
            <v>MULTICAR</v>
          </cell>
          <cell r="C47" t="str">
            <v>TREMO CARRIER</v>
          </cell>
          <cell r="E47" t="str">
            <v>WMU2X56E5EWL00060</v>
          </cell>
          <cell r="F47" t="str">
            <v>K006431</v>
          </cell>
          <cell r="O47">
            <v>3858690</v>
          </cell>
        </row>
        <row r="48">
          <cell r="A48" t="str">
            <v>Osobní automobil</v>
          </cell>
          <cell r="B48" t="str">
            <v>TOYOTA</v>
          </cell>
          <cell r="C48" t="str">
            <v>PROACE</v>
          </cell>
          <cell r="E48" t="str">
            <v>YARVEAHXKGZ184451</v>
          </cell>
          <cell r="F48" t="str">
            <v>4K75412</v>
          </cell>
          <cell r="O48">
            <v>869900</v>
          </cell>
        </row>
        <row r="49">
          <cell r="A49" t="str">
            <v>Osobní automobil</v>
          </cell>
          <cell r="B49" t="str">
            <v>TOYOTA</v>
          </cell>
          <cell r="C49" t="str">
            <v>PROACE</v>
          </cell>
          <cell r="E49" t="str">
            <v>YARVLEHTMRZ029788</v>
          </cell>
          <cell r="F49" t="str">
            <v>5K30768</v>
          </cell>
          <cell r="O49">
            <v>585900</v>
          </cell>
        </row>
        <row r="50">
          <cell r="A50" t="str">
            <v>Pracovní stroj</v>
          </cell>
          <cell r="B50" t="str">
            <v>ANTONIO CARRARO</v>
          </cell>
          <cell r="C50" t="str">
            <v>TTR 4400</v>
          </cell>
          <cell r="E50" t="str">
            <v>ZN130403800012141</v>
          </cell>
          <cell r="F50" t="str">
            <v>K006745</v>
          </cell>
          <cell r="O50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zoomScale="82" workbookViewId="0">
      <selection activeCell="K15" sqref="K15"/>
    </sheetView>
  </sheetViews>
  <sheetFormatPr defaultRowHeight="15" x14ac:dyDescent="0.25"/>
  <cols>
    <col min="1" max="1" width="18.85546875" bestFit="1" customWidth="1"/>
    <col min="2" max="2" width="17.42578125" customWidth="1"/>
    <col min="4" max="4" width="21.28515625" customWidth="1"/>
    <col min="5" max="5" width="27.140625" bestFit="1" customWidth="1"/>
    <col min="6" max="6" width="16.85546875" bestFit="1" customWidth="1"/>
    <col min="7" max="7" width="14.85546875" style="10" bestFit="1" customWidth="1"/>
    <col min="8" max="8" width="17" style="10" bestFit="1" customWidth="1"/>
    <col min="9" max="9" width="25.28515625" hidden="1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5" t="s">
        <v>7</v>
      </c>
      <c r="I1" s="22" t="s">
        <v>8</v>
      </c>
    </row>
    <row r="2" spans="1:9" ht="15.75" thickTop="1" x14ac:dyDescent="0.25">
      <c r="A2" s="3" t="str">
        <f>[1]zdroj!B2</f>
        <v>X2</v>
      </c>
      <c r="B2" s="4" t="str">
        <f>[1]zdroj!C2</f>
        <v>PATROLLER</v>
      </c>
      <c r="C2" s="4" t="str">
        <f>[1]zdroj!F2</f>
        <v/>
      </c>
      <c r="D2" s="5">
        <f>[1]zdroj!E2</f>
        <v>122171075015</v>
      </c>
      <c r="E2" s="4" t="str">
        <f>[1]zdroj!A2</f>
        <v>Elektrokoloběžka, seqway aj.</v>
      </c>
      <c r="F2" s="4">
        <f>[1]zdroj!O2</f>
        <v>0</v>
      </c>
      <c r="G2" s="9" t="s">
        <v>11</v>
      </c>
      <c r="H2" s="26" t="s">
        <v>9</v>
      </c>
      <c r="I2" s="23"/>
    </row>
    <row r="3" spans="1:9" x14ac:dyDescent="0.25">
      <c r="A3" s="3" t="str">
        <f>[1]zdroj!B3</f>
        <v>X2</v>
      </c>
      <c r="B3" s="4" t="str">
        <f>[1]zdroj!C3</f>
        <v>PATROLLER</v>
      </c>
      <c r="C3" s="4" t="str">
        <f>[1]zdroj!F3</f>
        <v/>
      </c>
      <c r="D3" s="5">
        <f>[1]zdroj!E3</f>
        <v>122181075238</v>
      </c>
      <c r="E3" s="4" t="str">
        <f>[1]zdroj!A3</f>
        <v>Elektrokoloběžka, seqway aj.</v>
      </c>
      <c r="F3" s="4">
        <f>[1]zdroj!O3</f>
        <v>0</v>
      </c>
      <c r="G3" s="9" t="s">
        <v>11</v>
      </c>
      <c r="H3" s="26" t="s">
        <v>9</v>
      </c>
      <c r="I3" s="24"/>
    </row>
    <row r="4" spans="1:9" x14ac:dyDescent="0.25">
      <c r="A4" s="3" t="str">
        <f>[1]zdroj!B4</f>
        <v>TOYOTA</v>
      </c>
      <c r="B4" s="4" t="str">
        <f>[1]zdroj!C4</f>
        <v>YARIS CROSS</v>
      </c>
      <c r="C4" s="4" t="str">
        <f>[1]zdroj!F4</f>
        <v>5K31727</v>
      </c>
      <c r="D4" s="5" t="str">
        <f>[1]zdroj!E4</f>
        <v>JTDKBABB20A379553</v>
      </c>
      <c r="E4" s="4" t="str">
        <f>[1]zdroj!A4</f>
        <v>Osobní automobil</v>
      </c>
      <c r="F4" s="4">
        <f>[1]zdroj!O4</f>
        <v>696400</v>
      </c>
      <c r="G4" s="9" t="s">
        <v>9</v>
      </c>
      <c r="H4" s="26" t="s">
        <v>10</v>
      </c>
      <c r="I4" s="24"/>
    </row>
    <row r="5" spans="1:9" x14ac:dyDescent="0.25">
      <c r="A5" s="3" t="str">
        <f>[1]zdroj!B5</f>
        <v>CFMOTO</v>
      </c>
      <c r="B5" s="4" t="str">
        <f>[1]zdroj!C5</f>
        <v>CF500AU-7C</v>
      </c>
      <c r="C5" s="4" t="str">
        <f>[1]zdroj!F5</f>
        <v>3K4934</v>
      </c>
      <c r="D5" s="5" t="str">
        <f>[1]zdroj!E5</f>
        <v>LCELDTZF9L6003166</v>
      </c>
      <c r="E5" s="4" t="str">
        <f>[1]zdroj!A5</f>
        <v>Tříkolka, čtyřkolka nad 400 kg</v>
      </c>
      <c r="F5" s="4">
        <f>[1]zdroj!O5</f>
        <v>0</v>
      </c>
      <c r="G5" s="9" t="s">
        <v>11</v>
      </c>
      <c r="H5" s="26" t="s">
        <v>9</v>
      </c>
      <c r="I5" s="24"/>
    </row>
    <row r="6" spans="1:9" x14ac:dyDescent="0.25">
      <c r="A6" s="3" t="str">
        <f>[1]zdroj!B6</f>
        <v>HYUNDAI</v>
      </c>
      <c r="B6" s="4" t="str">
        <f>[1]zdroj!C6</f>
        <v>I20</v>
      </c>
      <c r="C6" s="4" t="str">
        <f>[1]zdroj!F6</f>
        <v>3K74441</v>
      </c>
      <c r="D6" s="5" t="str">
        <f>[1]zdroj!E6</f>
        <v>NLHBA51BAFZ317180</v>
      </c>
      <c r="E6" s="4" t="str">
        <f>[1]zdroj!A6</f>
        <v>Osobní automobil</v>
      </c>
      <c r="F6" s="4">
        <f>[1]zdroj!O6</f>
        <v>134900</v>
      </c>
      <c r="G6" s="9" t="s">
        <v>11</v>
      </c>
      <c r="H6" s="26" t="s">
        <v>10</v>
      </c>
      <c r="I6" s="24"/>
    </row>
    <row r="7" spans="1:9" x14ac:dyDescent="0.25">
      <c r="A7" s="3" t="str">
        <f>[1]zdroj!B7</f>
        <v>HYUNDAI</v>
      </c>
      <c r="B7" s="4" t="str">
        <f>[1]zdroj!C7</f>
        <v>I20</v>
      </c>
      <c r="C7" s="4" t="str">
        <f>[1]zdroj!F7</f>
        <v>3K74440</v>
      </c>
      <c r="D7" s="5" t="str">
        <f>[1]zdroj!E7</f>
        <v>NLHBA51BAFZ317192</v>
      </c>
      <c r="E7" s="4" t="str">
        <f>[1]zdroj!A7</f>
        <v>Osobní automobil</v>
      </c>
      <c r="F7" s="4">
        <f>[1]zdroj!O7</f>
        <v>134900</v>
      </c>
      <c r="G7" s="9" t="s">
        <v>11</v>
      </c>
      <c r="H7" s="26" t="s">
        <v>10</v>
      </c>
      <c r="I7" s="24"/>
    </row>
    <row r="8" spans="1:9" x14ac:dyDescent="0.25">
      <c r="A8" s="3" t="str">
        <f>[1]zdroj!B8</f>
        <v>TOYOTA</v>
      </c>
      <c r="B8" s="4" t="str">
        <f>[1]zdroj!C8</f>
        <v>COROLLA</v>
      </c>
      <c r="C8" s="4" t="str">
        <f>[1]zdroj!F8</f>
        <v>5K12588</v>
      </c>
      <c r="D8" s="5" t="str">
        <f>[1]zdroj!E8</f>
        <v>SB1Z93BE50E313446</v>
      </c>
      <c r="E8" s="4" t="str">
        <f>[1]zdroj!A8</f>
        <v>Osobní automobil</v>
      </c>
      <c r="F8" s="4">
        <f>[1]zdroj!O8</f>
        <v>681200</v>
      </c>
      <c r="G8" s="9" t="s">
        <v>9</v>
      </c>
      <c r="H8" s="26" t="s">
        <v>10</v>
      </c>
      <c r="I8" s="24"/>
    </row>
    <row r="9" spans="1:9" x14ac:dyDescent="0.25">
      <c r="A9" s="3" t="str">
        <f>[1]zdroj!B9</f>
        <v>TOYOTA</v>
      </c>
      <c r="B9" s="4" t="str">
        <f>[1]zdroj!C9</f>
        <v>COROLLA</v>
      </c>
      <c r="C9" s="4" t="str">
        <f>[1]zdroj!F9</f>
        <v>5K12587</v>
      </c>
      <c r="D9" s="5" t="str">
        <f>[1]zdroj!E9</f>
        <v>SB1Z93BE90E313370</v>
      </c>
      <c r="E9" s="4" t="str">
        <f>[1]zdroj!A9</f>
        <v>Osobní automobil</v>
      </c>
      <c r="F9" s="4">
        <f>[1]zdroj!O9</f>
        <v>681200</v>
      </c>
      <c r="G9" s="9" t="s">
        <v>9</v>
      </c>
      <c r="H9" s="26" t="s">
        <v>10</v>
      </c>
      <c r="I9" s="24"/>
    </row>
    <row r="10" spans="1:9" x14ac:dyDescent="0.25">
      <c r="A10" s="3" t="str">
        <f>[1]zdroj!B10</f>
        <v>VEZEKO</v>
      </c>
      <c r="B10" s="4" t="str">
        <f>[1]zdroj!C10</f>
        <v>R1X1X</v>
      </c>
      <c r="C10" s="4" t="str">
        <f>[1]zdroj!F10</f>
        <v>4K48643</v>
      </c>
      <c r="D10" s="5" t="str">
        <f>[1]zdroj!E10</f>
        <v>TJ5R1X1X0K1079571</v>
      </c>
      <c r="E10" s="4" t="str">
        <f>[1]zdroj!A10</f>
        <v>Přívěs</v>
      </c>
      <c r="F10" s="4">
        <f>[1]zdroj!O10</f>
        <v>0</v>
      </c>
      <c r="G10" s="9" t="s">
        <v>11</v>
      </c>
      <c r="H10" s="26" t="s">
        <v>9</v>
      </c>
      <c r="I10" s="24"/>
    </row>
    <row r="11" spans="1:9" x14ac:dyDescent="0.25">
      <c r="A11" s="3" t="str">
        <f>[1]zdroj!B11</f>
        <v>VEZEKO</v>
      </c>
      <c r="B11" s="4" t="str">
        <f>[1]zdroj!C11</f>
        <v>R1X2X</v>
      </c>
      <c r="C11" s="4" t="s">
        <v>215</v>
      </c>
      <c r="D11" s="5" t="str">
        <f>[1]zdroj!E11</f>
        <v>TJ5R1X2X0K1079506</v>
      </c>
      <c r="E11" s="4" t="str">
        <f>[1]zdroj!A11</f>
        <v>Přívěs</v>
      </c>
      <c r="F11" s="4">
        <f>[1]zdroj!O11</f>
        <v>0</v>
      </c>
      <c r="G11" s="9" t="s">
        <v>11</v>
      </c>
      <c r="H11" s="26" t="s">
        <v>9</v>
      </c>
      <c r="I11" s="24"/>
    </row>
    <row r="12" spans="1:9" x14ac:dyDescent="0.25">
      <c r="A12" s="3" t="str">
        <f>[1]zdroj!B12</f>
        <v>JINOS</v>
      </c>
      <c r="B12" s="4" t="str">
        <f>[1]zdroj!C12</f>
        <v>N1B</v>
      </c>
      <c r="C12" s="4" t="str">
        <f>[1]zdroj!F12</f>
        <v>3K81576</v>
      </c>
      <c r="D12" s="5" t="str">
        <f>[1]zdroj!E12</f>
        <v>TK9A10000E0NP2208</v>
      </c>
      <c r="E12" s="4" t="str">
        <f>[1]zdroj!A12</f>
        <v>Přívěs</v>
      </c>
      <c r="F12" s="4">
        <f>[1]zdroj!O12</f>
        <v>0</v>
      </c>
      <c r="G12" s="9" t="s">
        <v>11</v>
      </c>
      <c r="H12" s="26" t="s">
        <v>9</v>
      </c>
      <c r="I12" s="24"/>
    </row>
    <row r="13" spans="1:9" x14ac:dyDescent="0.25">
      <c r="A13" s="3" t="str">
        <f>[1]zdroj!B13</f>
        <v>AGADOS</v>
      </c>
      <c r="B13" s="4" t="str">
        <f>[1]zdroj!C13</f>
        <v>HANDY 3</v>
      </c>
      <c r="C13" s="4" t="str">
        <f>[1]zdroj!F13</f>
        <v>3K43958</v>
      </c>
      <c r="D13" s="5" t="str">
        <f>[1]zdroj!E13</f>
        <v>TKXHA3175DANS4606</v>
      </c>
      <c r="E13" s="4" t="str">
        <f>[1]zdroj!A13</f>
        <v>Přívěs</v>
      </c>
      <c r="F13" s="4">
        <f>[1]zdroj!O13</f>
        <v>0</v>
      </c>
      <c r="G13" s="9" t="s">
        <v>11</v>
      </c>
      <c r="H13" s="26" t="s">
        <v>9</v>
      </c>
      <c r="I13" s="24"/>
    </row>
    <row r="14" spans="1:9" x14ac:dyDescent="0.25">
      <c r="A14" s="3" t="str">
        <f>[1]zdroj!B14</f>
        <v>HYUNDAI</v>
      </c>
      <c r="B14" s="4" t="str">
        <f>[1]zdroj!C14</f>
        <v>IX20</v>
      </c>
      <c r="C14" s="4" t="str">
        <f>[1]zdroj!F14</f>
        <v>5K05546</v>
      </c>
      <c r="D14" s="5" t="str">
        <f>[1]zdroj!E14</f>
        <v>TMAPT81CAEJ163089</v>
      </c>
      <c r="E14" s="4" t="str">
        <f>[1]zdroj!A14</f>
        <v>Osobní automobil</v>
      </c>
      <c r="F14" s="4">
        <f>[1]zdroj!O14</f>
        <v>210901</v>
      </c>
      <c r="G14" s="9" t="s">
        <v>11</v>
      </c>
      <c r="H14" s="26" t="s">
        <v>10</v>
      </c>
      <c r="I14" s="24"/>
    </row>
    <row r="15" spans="1:9" x14ac:dyDescent="0.25">
      <c r="A15" s="3" t="str">
        <f>[1]zdroj!B15</f>
        <v>ŠKODA</v>
      </c>
      <c r="B15" s="4" t="s">
        <v>87</v>
      </c>
      <c r="C15" s="52" t="s">
        <v>107</v>
      </c>
      <c r="D15" s="5" t="s">
        <v>106</v>
      </c>
      <c r="E15" s="4" t="str">
        <f>[1]zdroj!A15</f>
        <v>Osobní automobil</v>
      </c>
      <c r="F15" s="4">
        <v>88300</v>
      </c>
      <c r="G15" s="9" t="s">
        <v>11</v>
      </c>
      <c r="H15" s="26" t="s">
        <v>10</v>
      </c>
      <c r="I15" s="24"/>
    </row>
    <row r="16" spans="1:9" x14ac:dyDescent="0.25">
      <c r="A16" s="3" t="str">
        <f>[1]zdroj!B16</f>
        <v>ŠKODA</v>
      </c>
      <c r="B16" s="4" t="str">
        <f>[1]zdroj!C16</f>
        <v>OCTAVIA</v>
      </c>
      <c r="C16" s="4" t="s">
        <v>216</v>
      </c>
      <c r="D16" s="5" t="str">
        <f>[1]zdroj!E16</f>
        <v>TMBAH7NX5NY057895</v>
      </c>
      <c r="E16" s="4" t="str">
        <f>[1]zdroj!A16</f>
        <v>Osobní automobil</v>
      </c>
      <c r="F16" s="4">
        <f>[1]zdroj!O16</f>
        <v>664089</v>
      </c>
      <c r="G16" s="9" t="s">
        <v>9</v>
      </c>
      <c r="H16" s="26" t="s">
        <v>10</v>
      </c>
      <c r="I16" s="24"/>
    </row>
    <row r="17" spans="1:14" x14ac:dyDescent="0.25">
      <c r="A17" s="3" t="str">
        <f>[1]zdroj!B17</f>
        <v>ŠKODA</v>
      </c>
      <c r="B17" s="4" t="str">
        <f>[1]zdroj!C17</f>
        <v>FABIA 1,2</v>
      </c>
      <c r="C17" s="4" t="str">
        <f>[1]zdroj!F17</f>
        <v>2K74901</v>
      </c>
      <c r="D17" s="5" t="str">
        <f>[1]zdroj!E17</f>
        <v>TMBBH25J0A3012342</v>
      </c>
      <c r="E17" s="4" t="str">
        <f>[1]zdroj!A17</f>
        <v>Osobní automobil</v>
      </c>
      <c r="F17" s="4">
        <f>[1]zdroj!O17</f>
        <v>80800</v>
      </c>
      <c r="G17" s="9" t="s">
        <v>11</v>
      </c>
      <c r="H17" s="26" t="s">
        <v>10</v>
      </c>
      <c r="I17" s="24"/>
    </row>
    <row r="18" spans="1:14" x14ac:dyDescent="0.25">
      <c r="A18" s="3" t="str">
        <f>[1]zdroj!B18</f>
        <v>ŠKODA</v>
      </c>
      <c r="B18" s="4" t="str">
        <f>[1]zdroj!C18</f>
        <v>FABIA 1,2</v>
      </c>
      <c r="C18" s="4" t="str">
        <f>[1]zdroj!F18</f>
        <v>2K74903</v>
      </c>
      <c r="D18" s="5" t="str">
        <f>[1]zdroj!E18</f>
        <v>TMBBH25J6A3012331</v>
      </c>
      <c r="E18" s="4" t="str">
        <f>[1]zdroj!A18</f>
        <v>Osobní automobil</v>
      </c>
      <c r="F18" s="4">
        <f>[1]zdroj!O18</f>
        <v>80800</v>
      </c>
      <c r="G18" s="9" t="s">
        <v>11</v>
      </c>
      <c r="H18" s="26" t="s">
        <v>10</v>
      </c>
      <c r="I18" s="24"/>
    </row>
    <row r="19" spans="1:14" x14ac:dyDescent="0.25">
      <c r="A19" s="3" t="str">
        <f>[1]zdroj!B19</f>
        <v>ŠKODA</v>
      </c>
      <c r="B19" s="4" t="str">
        <f>[1]zdroj!C19</f>
        <v>OCTAVIA</v>
      </c>
      <c r="C19" s="4" t="str">
        <f>[1]zdroj!F19</f>
        <v>4K58431</v>
      </c>
      <c r="D19" s="5" t="str">
        <f>[1]zdroj!E19</f>
        <v>TMBCJ7NE3K0230657</v>
      </c>
      <c r="E19" s="4" t="str">
        <f>[1]zdroj!A19</f>
        <v>Osobní automobil</v>
      </c>
      <c r="F19" s="4">
        <f>[1]zdroj!O19</f>
        <v>526100</v>
      </c>
      <c r="G19" s="9" t="s">
        <v>11</v>
      </c>
      <c r="H19" s="26" t="s">
        <v>10</v>
      </c>
      <c r="I19" s="24"/>
    </row>
    <row r="20" spans="1:14" x14ac:dyDescent="0.25">
      <c r="A20" s="3" t="str">
        <f>[1]zdroj!B20</f>
        <v>ŠKODA</v>
      </c>
      <c r="B20" s="4" t="str">
        <f>[1]zdroj!C20</f>
        <v>SUPERB</v>
      </c>
      <c r="C20" s="4" t="str">
        <f>[1]zdroj!F20</f>
        <v>4K58430</v>
      </c>
      <c r="D20" s="5" t="str">
        <f>[1]zdroj!E20</f>
        <v>TMBCJ7NP1K7078175</v>
      </c>
      <c r="E20" s="4" t="str">
        <f>[1]zdroj!A20</f>
        <v>Osobní automobil</v>
      </c>
      <c r="F20" s="4">
        <f>[1]zdroj!O20</f>
        <v>749000</v>
      </c>
      <c r="G20" s="9" t="s">
        <v>11</v>
      </c>
      <c r="H20" s="26" t="s">
        <v>10</v>
      </c>
      <c r="I20" s="24"/>
    </row>
    <row r="21" spans="1:14" x14ac:dyDescent="0.25">
      <c r="A21" s="3" t="str">
        <f>[1]zdroj!B22</f>
        <v>ŠKODA</v>
      </c>
      <c r="B21" s="4" t="str">
        <f>[1]zdroj!C22</f>
        <v>FABIA</v>
      </c>
      <c r="C21" s="4" t="str">
        <f>[1]zdroj!F22</f>
        <v>3K16393</v>
      </c>
      <c r="D21" s="5" t="str">
        <f>[1]zdroj!E22</f>
        <v>TMBEA25J9C3035946</v>
      </c>
      <c r="E21" s="4" t="str">
        <f>[1]zdroj!A21</f>
        <v>Osobní automobil</v>
      </c>
      <c r="F21" s="4">
        <f>[1]zdroj!O22</f>
        <v>94300</v>
      </c>
      <c r="G21" s="9" t="s">
        <v>11</v>
      </c>
      <c r="H21" s="26" t="s">
        <v>10</v>
      </c>
      <c r="I21" s="24"/>
      <c r="N21" s="56"/>
    </row>
    <row r="22" spans="1:14" x14ac:dyDescent="0.25">
      <c r="A22" s="17" t="s">
        <v>86</v>
      </c>
      <c r="B22" s="6" t="s">
        <v>108</v>
      </c>
      <c r="C22" s="48" t="s">
        <v>211</v>
      </c>
      <c r="D22" s="5" t="s">
        <v>212</v>
      </c>
      <c r="E22" s="4" t="str">
        <f>[1]zdroj!A22</f>
        <v>Osobní automobil</v>
      </c>
      <c r="F22" s="4">
        <v>456763</v>
      </c>
      <c r="G22" s="9" t="s">
        <v>11</v>
      </c>
      <c r="H22" s="26" t="s">
        <v>10</v>
      </c>
      <c r="I22" s="24"/>
    </row>
    <row r="23" spans="1:14" x14ac:dyDescent="0.25">
      <c r="A23" s="3" t="str">
        <f>[1]zdroj!B24</f>
        <v>ŠKODA</v>
      </c>
      <c r="B23" s="4" t="str">
        <f>[1]zdroj!C24</f>
        <v>FABIA</v>
      </c>
      <c r="C23" s="4" t="str">
        <f>[1]zdroj!F24</f>
        <v>4K08771</v>
      </c>
      <c r="D23" s="5" t="str">
        <f>[1]zdroj!E24</f>
        <v>TMBEN6NJ0HZ097574</v>
      </c>
      <c r="E23" s="4" t="str">
        <f>[1]zdroj!A24</f>
        <v>Osobní automobil</v>
      </c>
      <c r="F23" s="4">
        <f>[1]zdroj!O24</f>
        <v>227200</v>
      </c>
      <c r="G23" s="9" t="s">
        <v>11</v>
      </c>
      <c r="H23" s="26" t="s">
        <v>10</v>
      </c>
      <c r="I23" s="24"/>
    </row>
    <row r="24" spans="1:14" x14ac:dyDescent="0.25">
      <c r="A24" s="3" t="str">
        <f>[1]zdroj!B25</f>
        <v>ŠKODA</v>
      </c>
      <c r="B24" s="4" t="str">
        <f>[1]zdroj!C25</f>
        <v>FABIA</v>
      </c>
      <c r="C24" s="4" t="str">
        <f>[1]zdroj!F25</f>
        <v>4K08772</v>
      </c>
      <c r="D24" s="5" t="str">
        <f>[1]zdroj!E25</f>
        <v>TMBEN6NJ7HZ100387</v>
      </c>
      <c r="E24" s="4" t="str">
        <f>[1]zdroj!A25</f>
        <v>Osobní automobil</v>
      </c>
      <c r="F24" s="4">
        <f>[1]zdroj!O25</f>
        <v>227200</v>
      </c>
      <c r="G24" s="9" t="s">
        <v>11</v>
      </c>
      <c r="H24" s="26" t="s">
        <v>10</v>
      </c>
      <c r="I24" s="24"/>
    </row>
    <row r="25" spans="1:14" x14ac:dyDescent="0.25">
      <c r="A25" s="3" t="str">
        <f>[1]zdroj!B26</f>
        <v>ŠKODA</v>
      </c>
      <c r="B25" s="4" t="str">
        <f>[1]zdroj!C26</f>
        <v>FABIA</v>
      </c>
      <c r="C25" s="4" t="str">
        <f>[1]zdroj!F26</f>
        <v>4K38727</v>
      </c>
      <c r="D25" s="5" t="str">
        <f>[1]zdroj!E26</f>
        <v>TMBEP6NJ1JZ202185</v>
      </c>
      <c r="E25" s="4" t="str">
        <f>[1]zdroj!A26</f>
        <v>Osobní automobil</v>
      </c>
      <c r="F25" s="4">
        <f>[1]zdroj!O26</f>
        <v>255300</v>
      </c>
      <c r="G25" s="9" t="s">
        <v>11</v>
      </c>
      <c r="H25" s="26" t="s">
        <v>10</v>
      </c>
      <c r="I25" s="24"/>
    </row>
    <row r="26" spans="1:14" x14ac:dyDescent="0.25">
      <c r="A26" s="3" t="str">
        <f>[1]zdroj!B27</f>
        <v>ŠKODA</v>
      </c>
      <c r="B26" s="4" t="str">
        <f>[1]zdroj!C27</f>
        <v>OCTAVIA</v>
      </c>
      <c r="C26" s="4" t="str">
        <f>[1]zdroj!F27</f>
        <v>4K66658</v>
      </c>
      <c r="D26" s="5" t="str">
        <f>[1]zdroj!E27</f>
        <v>TMBJG7NE5L0100726</v>
      </c>
      <c r="E26" s="4" t="str">
        <f>[1]zdroj!A27</f>
        <v>Osobní automobil</v>
      </c>
      <c r="F26" s="4">
        <f>[1]zdroj!O27</f>
        <v>364400</v>
      </c>
      <c r="G26" s="9" t="s">
        <v>9</v>
      </c>
      <c r="H26" s="26" t="s">
        <v>10</v>
      </c>
      <c r="I26" s="24"/>
    </row>
    <row r="27" spans="1:14" x14ac:dyDescent="0.25">
      <c r="A27" s="3" t="str">
        <f>[1]zdroj!B29</f>
        <v>ŠKODA</v>
      </c>
      <c r="B27" s="4" t="str">
        <f>[1]zdroj!C29</f>
        <v>FABIA</v>
      </c>
      <c r="C27" s="4" t="str">
        <f>[1]zdroj!F29</f>
        <v>3K49434</v>
      </c>
      <c r="D27" s="5" t="str">
        <f>[1]zdroj!E29</f>
        <v>TMBJH25J3D3154605</v>
      </c>
      <c r="E27" s="4" t="str">
        <f>[1]zdroj!A29</f>
        <v>Osobní automobil</v>
      </c>
      <c r="F27" s="4">
        <f>[1]zdroj!O29</f>
        <v>107500</v>
      </c>
      <c r="G27" s="9" t="s">
        <v>11</v>
      </c>
      <c r="H27" s="26" t="s">
        <v>10</v>
      </c>
      <c r="I27" s="24"/>
    </row>
    <row r="28" spans="1:14" x14ac:dyDescent="0.25">
      <c r="A28" s="3" t="str">
        <f>[1]zdroj!B30</f>
        <v>ŠKODA</v>
      </c>
      <c r="B28" s="4" t="str">
        <f>[1]zdroj!C30</f>
        <v>OCTAVIA</v>
      </c>
      <c r="C28" s="4" t="str">
        <f>[1]zdroj!F30</f>
        <v>4K37489</v>
      </c>
      <c r="D28" s="5" t="str">
        <f>[1]zdroj!E30</f>
        <v>TMBJM7NE3J0322672</v>
      </c>
      <c r="E28" s="4" t="str">
        <f>[1]zdroj!A30</f>
        <v>Osobní automobil</v>
      </c>
      <c r="F28" s="4">
        <f>[1]zdroj!O30</f>
        <v>336900</v>
      </c>
      <c r="G28" s="9" t="s">
        <v>9</v>
      </c>
      <c r="H28" s="26" t="s">
        <v>10</v>
      </c>
      <c r="I28" s="24"/>
    </row>
    <row r="29" spans="1:14" x14ac:dyDescent="0.25">
      <c r="A29" s="3" t="str">
        <f>[1]zdroj!B31</f>
        <v>ŠKODA</v>
      </c>
      <c r="B29" s="4" t="str">
        <f>[1]zdroj!C31</f>
        <v>OCTAVIA</v>
      </c>
      <c r="C29" s="4" t="str">
        <f>[1]zdroj!F31</f>
        <v>4K21817</v>
      </c>
      <c r="D29" s="5" t="str">
        <f>[1]zdroj!E31</f>
        <v>TMBJM7NE6J0133045</v>
      </c>
      <c r="E29" s="4" t="str">
        <f>[1]zdroj!A31</f>
        <v>Osobní automobil</v>
      </c>
      <c r="F29" s="4">
        <f>[1]zdroj!O31</f>
        <v>381900</v>
      </c>
      <c r="G29" s="9" t="s">
        <v>9</v>
      </c>
      <c r="H29" s="26" t="s">
        <v>10</v>
      </c>
      <c r="I29" s="24"/>
    </row>
    <row r="30" spans="1:14" x14ac:dyDescent="0.25">
      <c r="A30" s="3" t="str">
        <f>[1]zdroj!B32</f>
        <v>ŠKODA</v>
      </c>
      <c r="B30" s="4" t="str">
        <f>[1]zdroj!C32</f>
        <v>FABIA</v>
      </c>
      <c r="C30" s="4" t="str">
        <f>[1]zdroj!F32</f>
        <v>5K21670</v>
      </c>
      <c r="D30" s="5" t="str">
        <f>[1]zdroj!E32</f>
        <v>TMBJP6NJ3PZ009396</v>
      </c>
      <c r="E30" s="4" t="str">
        <f>[1]zdroj!A32</f>
        <v>Osobní automobil</v>
      </c>
      <c r="F30" s="4">
        <f>[1]zdroj!O32</f>
        <v>322885</v>
      </c>
      <c r="G30" s="9" t="s">
        <v>11</v>
      </c>
      <c r="H30" s="26" t="s">
        <v>10</v>
      </c>
      <c r="I30" s="24"/>
    </row>
    <row r="31" spans="1:14" x14ac:dyDescent="0.25">
      <c r="A31" s="3" t="str">
        <f>[1]zdroj!B33</f>
        <v>ŠKODA</v>
      </c>
      <c r="B31" s="4" t="str">
        <f>[1]zdroj!C33</f>
        <v>FABIA</v>
      </c>
      <c r="C31" s="4" t="str">
        <f>[1]zdroj!F33</f>
        <v>4K95638</v>
      </c>
      <c r="D31" s="5" t="str">
        <f>[1]zdroj!E33</f>
        <v>TMBJP6NJ8MZ029476</v>
      </c>
      <c r="E31" s="4" t="str">
        <f>[1]zdroj!A33</f>
        <v>Osobní automobil</v>
      </c>
      <c r="F31" s="4">
        <f>[1]zdroj!O33</f>
        <v>429900</v>
      </c>
      <c r="G31" s="9" t="s">
        <v>11</v>
      </c>
      <c r="H31" s="26" t="s">
        <v>10</v>
      </c>
      <c r="I31" s="24"/>
    </row>
    <row r="32" spans="1:14" x14ac:dyDescent="0.25">
      <c r="A32" s="3" t="str">
        <f>[1]zdroj!B34</f>
        <v>ŠKODA</v>
      </c>
      <c r="B32" s="4" t="str">
        <f>[1]zdroj!C34</f>
        <v>FABIA</v>
      </c>
      <c r="C32" s="4" t="str">
        <f>[1]zdroj!F34</f>
        <v>5K20957</v>
      </c>
      <c r="D32" s="5" t="str">
        <f>[1]zdroj!E34</f>
        <v>TMBJP6NJ8PZ019146</v>
      </c>
      <c r="E32" s="4" t="str">
        <f>[1]zdroj!A34</f>
        <v>Osobní automobil</v>
      </c>
      <c r="F32" s="4">
        <f>[1]zdroj!O34</f>
        <v>329398</v>
      </c>
      <c r="G32" s="9" t="s">
        <v>11</v>
      </c>
      <c r="H32" s="26" t="s">
        <v>10</v>
      </c>
      <c r="I32" s="24"/>
    </row>
    <row r="33" spans="1:9" x14ac:dyDescent="0.25">
      <c r="A33" s="3" t="str">
        <f>[1]zdroj!B35</f>
        <v>ŠKODA</v>
      </c>
      <c r="B33" s="4" t="str">
        <f>[1]zdroj!C35</f>
        <v>OCTAVIA</v>
      </c>
      <c r="C33" s="4" t="str">
        <f>[1]zdroj!F35</f>
        <v>5K26316</v>
      </c>
      <c r="D33" s="5" t="str">
        <f>[1]zdroj!E35</f>
        <v>TMBJR8NX1RY027978</v>
      </c>
      <c r="E33" s="4" t="str">
        <f>[1]zdroj!A35</f>
        <v>Osobní automobil</v>
      </c>
      <c r="F33" s="4">
        <f>[1]zdroj!O35</f>
        <v>629678</v>
      </c>
      <c r="G33" s="9" t="s">
        <v>9</v>
      </c>
      <c r="H33" s="26" t="s">
        <v>10</v>
      </c>
      <c r="I33" s="24"/>
    </row>
    <row r="34" spans="1:9" x14ac:dyDescent="0.25">
      <c r="A34" s="3" t="str">
        <f>[1]zdroj!B36</f>
        <v>ŠKODA</v>
      </c>
      <c r="B34" s="4" t="str">
        <f>[1]zdroj!C36</f>
        <v>OCTAVIA</v>
      </c>
      <c r="C34" s="4" t="str">
        <f>[1]zdroj!F36</f>
        <v>2K74900</v>
      </c>
      <c r="D34" s="5" t="str">
        <f>[1]zdroj!E36</f>
        <v>TMBKS61Z692060546</v>
      </c>
      <c r="E34" s="4" t="str">
        <f>[1]zdroj!A36</f>
        <v>Osobní automobil</v>
      </c>
      <c r="F34" s="4">
        <f>[1]zdroj!O36</f>
        <v>173401</v>
      </c>
      <c r="G34" s="9" t="s">
        <v>11</v>
      </c>
      <c r="H34" s="26" t="s">
        <v>10</v>
      </c>
      <c r="I34" s="24"/>
    </row>
    <row r="35" spans="1:9" x14ac:dyDescent="0.25">
      <c r="A35" s="3" t="str">
        <f>[1]zdroj!B37</f>
        <v>ŠKODA</v>
      </c>
      <c r="B35" s="4" t="str">
        <f>[1]zdroj!C37</f>
        <v>OCTAVIA</v>
      </c>
      <c r="C35" s="4" t="str">
        <f>[1]zdroj!F37</f>
        <v>3K17360</v>
      </c>
      <c r="D35" s="5" t="str">
        <f>[1]zdroj!E37</f>
        <v>TMBKT61Z7C2045624</v>
      </c>
      <c r="E35" s="4" t="str">
        <f>[1]zdroj!A37</f>
        <v>Osobní automobil</v>
      </c>
      <c r="F35" s="4">
        <f>[1]zdroj!O37</f>
        <v>132600</v>
      </c>
      <c r="G35" s="9" t="s">
        <v>11</v>
      </c>
      <c r="H35" s="26" t="s">
        <v>10</v>
      </c>
      <c r="I35" s="24"/>
    </row>
    <row r="36" spans="1:9" x14ac:dyDescent="0.25">
      <c r="A36" s="3" t="str">
        <f>[1]zdroj!B38</f>
        <v>ŠKODA</v>
      </c>
      <c r="B36" s="4" t="str">
        <f>[1]zdroj!C38</f>
        <v>OCTAVIA</v>
      </c>
      <c r="C36" s="4" t="str">
        <f>[1]zdroj!F38</f>
        <v>3K92502</v>
      </c>
      <c r="D36" s="5" t="str">
        <f>[1]zdroj!E38</f>
        <v>TMBLG7NE5G0055379</v>
      </c>
      <c r="E36" s="4" t="str">
        <f>[1]zdroj!A38</f>
        <v>Osobní automobil</v>
      </c>
      <c r="F36" s="4">
        <f>[1]zdroj!O38</f>
        <v>226000</v>
      </c>
      <c r="G36" s="9" t="s">
        <v>11</v>
      </c>
      <c r="H36" s="26" t="s">
        <v>10</v>
      </c>
      <c r="I36" s="24"/>
    </row>
    <row r="37" spans="1:9" x14ac:dyDescent="0.25">
      <c r="A37" s="3" t="str">
        <f>[1]zdroj!B39</f>
        <v>ŠKODA</v>
      </c>
      <c r="B37" s="4" t="str">
        <f>[1]zdroj!C39</f>
        <v>OCTAVIA</v>
      </c>
      <c r="C37" s="4" t="str">
        <f>[1]zdroj!F39</f>
        <v>4K47363</v>
      </c>
      <c r="D37" s="5" t="str">
        <f>[1]zdroj!E39</f>
        <v>TMBLG7NE5K0040440</v>
      </c>
      <c r="E37" s="4" t="str">
        <f>[1]zdroj!A39</f>
        <v>Osobní automobil</v>
      </c>
      <c r="F37" s="4">
        <f>[1]zdroj!O39</f>
        <v>369800</v>
      </c>
      <c r="G37" s="9" t="s">
        <v>11</v>
      </c>
      <c r="H37" s="26" t="s">
        <v>10</v>
      </c>
      <c r="I37" s="24"/>
    </row>
    <row r="38" spans="1:9" x14ac:dyDescent="0.25">
      <c r="A38" s="3" t="str">
        <f>[1]zdroj!B40</f>
        <v>ŠKODA</v>
      </c>
      <c r="B38" s="4" t="str">
        <f>[1]zdroj!C40</f>
        <v>OCTAVIA</v>
      </c>
      <c r="C38" s="4" t="str">
        <f>[1]zdroj!F40</f>
        <v>3K92501</v>
      </c>
      <c r="D38" s="5" t="str">
        <f>[1]zdroj!E40</f>
        <v>TMBLG7NE9G0055370</v>
      </c>
      <c r="E38" s="4" t="str">
        <f>[1]zdroj!A40</f>
        <v>Osobní automobil</v>
      </c>
      <c r="F38" s="4">
        <f>[1]zdroj!O40</f>
        <v>226000</v>
      </c>
      <c r="G38" s="9" t="s">
        <v>11</v>
      </c>
      <c r="H38" s="26" t="s">
        <v>10</v>
      </c>
      <c r="I38" s="24"/>
    </row>
    <row r="39" spans="1:9" x14ac:dyDescent="0.25">
      <c r="A39" s="3" t="str">
        <f>[1]zdroj!B41</f>
        <v>ŠKODA</v>
      </c>
      <c r="B39" s="4" t="str">
        <f>[1]zdroj!C41</f>
        <v>OCTAVIA</v>
      </c>
      <c r="C39" s="4" t="str">
        <f>[1]zdroj!F41</f>
        <v>4K08650</v>
      </c>
      <c r="D39" s="5" t="str">
        <f>[1]zdroj!E41</f>
        <v>TMBLJ7NE1H0107075</v>
      </c>
      <c r="E39" s="4" t="str">
        <f>[1]zdroj!A41</f>
        <v>Osobní automobil</v>
      </c>
      <c r="F39" s="4">
        <f>[1]zdroj!O41</f>
        <v>402500</v>
      </c>
      <c r="G39" s="9" t="s">
        <v>11</v>
      </c>
      <c r="H39" s="26" t="s">
        <v>10</v>
      </c>
      <c r="I39" s="24"/>
    </row>
    <row r="40" spans="1:9" x14ac:dyDescent="0.25">
      <c r="A40" s="3" t="str">
        <f>[1]zdroj!B42</f>
        <v>TATRA</v>
      </c>
      <c r="B40" s="4" t="str">
        <f>[1]zdroj!C42</f>
        <v>T815-2</v>
      </c>
      <c r="C40" s="4" t="str">
        <f>[1]zdroj!F42</f>
        <v>3K33524</v>
      </c>
      <c r="D40" s="5" t="str">
        <f>[1]zdroj!E42</f>
        <v>TNU231R55DK047020</v>
      </c>
      <c r="E40" s="4" t="str">
        <f>[1]zdroj!A42</f>
        <v>Nákladní automobil</v>
      </c>
      <c r="F40" s="4">
        <f>[1]zdroj!O42</f>
        <v>4796009</v>
      </c>
      <c r="G40" s="9" t="s">
        <v>9</v>
      </c>
      <c r="H40" s="26" t="s">
        <v>10</v>
      </c>
      <c r="I40" s="24"/>
    </row>
    <row r="41" spans="1:9" x14ac:dyDescent="0.25">
      <c r="A41" s="3" t="str">
        <f>[1]zdroj!B43</f>
        <v>DACIA</v>
      </c>
      <c r="B41" s="4" t="str">
        <f>[1]zdroj!C43</f>
        <v>DOKKER</v>
      </c>
      <c r="C41" s="4" t="str">
        <f>[1]zdroj!F43</f>
        <v>4K58280</v>
      </c>
      <c r="D41" s="5" t="str">
        <f>[1]zdroj!E43</f>
        <v>UU1F6720063029177</v>
      </c>
      <c r="E41" s="4" t="str">
        <f>[1]zdroj!A43</f>
        <v>Nákladní vozidlo z modif.os.</v>
      </c>
      <c r="F41" s="4">
        <f>[1]zdroj!O43</f>
        <v>324026</v>
      </c>
      <c r="G41" s="9" t="s">
        <v>9</v>
      </c>
      <c r="H41" s="26" t="s">
        <v>10</v>
      </c>
      <c r="I41" s="24"/>
    </row>
    <row r="42" spans="1:9" x14ac:dyDescent="0.25">
      <c r="A42" s="3" t="str">
        <f>[1]zdroj!B44</f>
        <v>YAMAHA</v>
      </c>
      <c r="B42" s="4" t="str">
        <f>[1]zdroj!C44</f>
        <v>SH14</v>
      </c>
      <c r="C42" s="4" t="s">
        <v>219</v>
      </c>
      <c r="D42" s="5" t="str">
        <f>[1]zdroj!E44</f>
        <v>VG5SH141000018504</v>
      </c>
      <c r="E42" s="4" t="str">
        <f>[1]zdroj!A44</f>
        <v>Motocykl</v>
      </c>
      <c r="F42" s="4">
        <f>[1]zdroj!O44</f>
        <v>140108</v>
      </c>
      <c r="G42" s="9" t="s">
        <v>9</v>
      </c>
      <c r="H42" s="26" t="s">
        <v>10</v>
      </c>
      <c r="I42" s="24"/>
    </row>
    <row r="43" spans="1:9" x14ac:dyDescent="0.25">
      <c r="A43" s="3" t="str">
        <f>[1]zdroj!B46</f>
        <v>FORD</v>
      </c>
      <c r="B43" s="4" t="str">
        <f>[1]zdroj!C46</f>
        <v>TRANSIT</v>
      </c>
      <c r="C43" s="4" t="str">
        <f>[1]zdroj!F46</f>
        <v>3K26220</v>
      </c>
      <c r="D43" s="5" t="str">
        <f>[1]zdroj!E46</f>
        <v>WF0XXXTTFXCA23458</v>
      </c>
      <c r="E43" s="4" t="str">
        <f>[1]zdroj!A46</f>
        <v>Osobní automobil</v>
      </c>
      <c r="F43" s="4">
        <f>[1]zdroj!O46</f>
        <v>137700</v>
      </c>
      <c r="G43" s="9" t="s">
        <v>11</v>
      </c>
      <c r="H43" s="26" t="s">
        <v>10</v>
      </c>
      <c r="I43" s="24"/>
    </row>
    <row r="44" spans="1:9" x14ac:dyDescent="0.25">
      <c r="A44" s="3" t="str">
        <f>[1]zdroj!B47</f>
        <v>MULTICAR</v>
      </c>
      <c r="B44" s="4" t="str">
        <f>[1]zdroj!C47</f>
        <v>TREMO CARRIER</v>
      </c>
      <c r="C44" s="4" t="str">
        <f>[1]zdroj!F47</f>
        <v>K006431</v>
      </c>
      <c r="D44" s="5" t="str">
        <f>[1]zdroj!E47</f>
        <v>WMU2X56E5EWL00060</v>
      </c>
      <c r="E44" s="4" t="str">
        <f>[1]zdroj!A47</f>
        <v>Nákladní automobil</v>
      </c>
      <c r="F44" s="4">
        <f>[1]zdroj!O47</f>
        <v>3858690</v>
      </c>
      <c r="G44" s="9" t="s">
        <v>11</v>
      </c>
      <c r="H44" s="26" t="s">
        <v>10</v>
      </c>
      <c r="I44" s="24"/>
    </row>
    <row r="45" spans="1:9" x14ac:dyDescent="0.25">
      <c r="A45" s="3" t="str">
        <f>[1]zdroj!B48</f>
        <v>TOYOTA</v>
      </c>
      <c r="B45" s="4" t="str">
        <f>[1]zdroj!C48</f>
        <v>PROACE</v>
      </c>
      <c r="C45" s="4" t="str">
        <f>[1]zdroj!F48</f>
        <v>4K75412</v>
      </c>
      <c r="D45" s="5" t="str">
        <f>[1]zdroj!E48</f>
        <v>YARVEAHXKGZ184451</v>
      </c>
      <c r="E45" s="4" t="str">
        <f>[1]zdroj!A48</f>
        <v>Osobní automobil</v>
      </c>
      <c r="F45" s="4">
        <f>[1]zdroj!O48</f>
        <v>869900</v>
      </c>
      <c r="G45" s="9" t="s">
        <v>9</v>
      </c>
      <c r="H45" s="26" t="s">
        <v>10</v>
      </c>
      <c r="I45" s="24"/>
    </row>
    <row r="46" spans="1:9" x14ac:dyDescent="0.25">
      <c r="A46" s="3" t="str">
        <f>[1]zdroj!B49</f>
        <v>TOYOTA</v>
      </c>
      <c r="B46" s="4" t="str">
        <f>[1]zdroj!C49</f>
        <v>PROACE</v>
      </c>
      <c r="C46" s="4" t="str">
        <f>[1]zdroj!F49</f>
        <v>5K30768</v>
      </c>
      <c r="D46" s="5" t="str">
        <f>[1]zdroj!E49</f>
        <v>YARVLEHTMRZ029788</v>
      </c>
      <c r="E46" s="4" t="str">
        <f>[1]zdroj!A49</f>
        <v>Osobní automobil</v>
      </c>
      <c r="F46" s="4">
        <f>[1]zdroj!O49</f>
        <v>585900</v>
      </c>
      <c r="G46" s="9" t="s">
        <v>11</v>
      </c>
      <c r="H46" s="26" t="s">
        <v>10</v>
      </c>
      <c r="I46" s="24"/>
    </row>
    <row r="47" spans="1:9" x14ac:dyDescent="0.25">
      <c r="A47" s="27" t="str">
        <f>[1]zdroj!B50</f>
        <v>ANTONIO CARRARO</v>
      </c>
      <c r="B47" s="28" t="str">
        <f>[1]zdroj!C50</f>
        <v>TTR 4400</v>
      </c>
      <c r="C47" s="28" t="str">
        <f>[1]zdroj!F50</f>
        <v>K006745</v>
      </c>
      <c r="D47" s="29" t="str">
        <f>[1]zdroj!E50</f>
        <v>ZN130403800012141</v>
      </c>
      <c r="E47" s="28" t="str">
        <f>[1]zdroj!A50</f>
        <v>Pracovní stroj</v>
      </c>
      <c r="F47" s="28">
        <f>[1]zdroj!O50</f>
        <v>0</v>
      </c>
      <c r="G47" s="30" t="s">
        <v>11</v>
      </c>
      <c r="H47" s="31" t="s">
        <v>9</v>
      </c>
      <c r="I47" s="24"/>
    </row>
    <row r="48" spans="1:9" x14ac:dyDescent="0.25">
      <c r="A48" s="32" t="s">
        <v>86</v>
      </c>
      <c r="B48" s="33" t="s">
        <v>208</v>
      </c>
      <c r="C48" s="33" t="s">
        <v>217</v>
      </c>
      <c r="D48" s="34" t="s">
        <v>209</v>
      </c>
      <c r="E48" s="33" t="s">
        <v>31</v>
      </c>
      <c r="F48" s="33">
        <v>362975</v>
      </c>
      <c r="G48" s="35" t="s">
        <v>11</v>
      </c>
      <c r="H48" s="47" t="s">
        <v>10</v>
      </c>
      <c r="I48" s="24"/>
    </row>
    <row r="49" spans="1:8" ht="15.75" thickBot="1" x14ac:dyDescent="0.3">
      <c r="A49" s="49" t="s">
        <v>32</v>
      </c>
      <c r="B49" s="50" t="s">
        <v>185</v>
      </c>
      <c r="C49" s="50" t="s">
        <v>214</v>
      </c>
      <c r="D49" s="50" t="s">
        <v>213</v>
      </c>
      <c r="E49" s="50" t="s">
        <v>31</v>
      </c>
      <c r="F49" s="50">
        <v>474611</v>
      </c>
      <c r="G49" s="42" t="s">
        <v>9</v>
      </c>
      <c r="H49" s="51" t="s">
        <v>10</v>
      </c>
    </row>
  </sheetData>
  <phoneticPr fontId="2" type="noConversion"/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9"/>
  <sheetViews>
    <sheetView topLeftCell="B1" workbookViewId="0">
      <selection activeCell="M49" sqref="B1:M49"/>
    </sheetView>
  </sheetViews>
  <sheetFormatPr defaultRowHeight="15" x14ac:dyDescent="0.25"/>
  <cols>
    <col min="1" max="1" width="20.85546875" hidden="1" customWidth="1"/>
    <col min="2" max="2" width="17.7109375" bestFit="1" customWidth="1"/>
    <col min="3" max="3" width="14.85546875" bestFit="1" customWidth="1"/>
    <col min="4" max="4" width="13.5703125" hidden="1" customWidth="1"/>
    <col min="5" max="5" width="17" hidden="1" customWidth="1"/>
    <col min="7" max="7" width="14.42578125" bestFit="1" customWidth="1"/>
    <col min="8" max="8" width="11" bestFit="1" customWidth="1"/>
    <col min="9" max="9" width="9.7109375" bestFit="1" customWidth="1"/>
    <col min="10" max="10" width="11.5703125" bestFit="1" customWidth="1"/>
    <col min="11" max="11" width="13.42578125" hidden="1" customWidth="1"/>
    <col min="12" max="12" width="11.7109375" bestFit="1" customWidth="1"/>
    <col min="13" max="13" width="10.5703125" bestFit="1" customWidth="1"/>
    <col min="14" max="14" width="33.42578125" hidden="1" customWidth="1"/>
    <col min="15" max="15" width="7.85546875" hidden="1" customWidth="1"/>
    <col min="16" max="16" width="12.5703125" hidden="1" customWidth="1"/>
    <col min="17" max="17" width="8.5703125" hidden="1" customWidth="1"/>
    <col min="18" max="18" width="11.85546875" hidden="1" customWidth="1"/>
    <col min="19" max="19" width="8.7109375" hidden="1" customWidth="1"/>
    <col min="20" max="20" width="21.85546875" hidden="1" customWidth="1"/>
    <col min="21" max="21" width="22.7109375" hidden="1" customWidth="1"/>
    <col min="22" max="22" width="22.85546875" hidden="1" customWidth="1"/>
    <col min="23" max="25" width="0" hidden="1" customWidth="1"/>
    <col min="31" max="31" width="18.140625" bestFit="1" customWidth="1"/>
  </cols>
  <sheetData>
    <row r="1" spans="1:23" ht="15.75" thickBot="1" x14ac:dyDescent="0.3">
      <c r="A1" s="37" t="s">
        <v>196</v>
      </c>
      <c r="B1" s="1" t="s">
        <v>0</v>
      </c>
      <c r="C1" s="2" t="s">
        <v>1</v>
      </c>
      <c r="D1" s="2" t="s">
        <v>12</v>
      </c>
      <c r="E1" s="2" t="s">
        <v>13</v>
      </c>
      <c r="F1" s="2" t="s">
        <v>2</v>
      </c>
      <c r="G1" s="2" t="s">
        <v>197</v>
      </c>
      <c r="H1" s="2" t="s">
        <v>198</v>
      </c>
      <c r="I1" s="2" t="s">
        <v>199</v>
      </c>
      <c r="J1" s="2" t="s">
        <v>200</v>
      </c>
      <c r="K1" s="2" t="s">
        <v>14</v>
      </c>
      <c r="L1" s="2" t="s">
        <v>201</v>
      </c>
      <c r="M1" s="38" t="s">
        <v>202</v>
      </c>
      <c r="N1" s="11" t="s">
        <v>15</v>
      </c>
      <c r="O1" s="11" t="s">
        <v>16</v>
      </c>
      <c r="P1" s="11" t="s">
        <v>17</v>
      </c>
      <c r="Q1" s="11" t="s">
        <v>18</v>
      </c>
      <c r="R1" s="11" t="s">
        <v>19</v>
      </c>
      <c r="S1" s="11" t="s">
        <v>20</v>
      </c>
      <c r="T1" s="11" t="s">
        <v>21</v>
      </c>
      <c r="U1" s="11" t="s">
        <v>22</v>
      </c>
      <c r="V1" s="11" t="s">
        <v>23</v>
      </c>
      <c r="W1" s="11" t="s">
        <v>24</v>
      </c>
    </row>
    <row r="2" spans="1:23" ht="15.75" thickTop="1" x14ac:dyDescent="0.25">
      <c r="A2" s="39" t="s">
        <v>25</v>
      </c>
      <c r="B2" s="17" t="s">
        <v>26</v>
      </c>
      <c r="C2" s="6" t="s">
        <v>27</v>
      </c>
      <c r="D2" s="6" t="s">
        <v>28</v>
      </c>
      <c r="E2" s="15">
        <v>122171075015</v>
      </c>
      <c r="F2" s="6" t="s">
        <v>28</v>
      </c>
      <c r="G2" s="6">
        <v>0</v>
      </c>
      <c r="H2" s="16">
        <v>0</v>
      </c>
      <c r="I2" s="16">
        <v>0</v>
      </c>
      <c r="J2" s="6">
        <v>0</v>
      </c>
      <c r="K2" s="6">
        <v>0</v>
      </c>
      <c r="L2" s="6">
        <v>0</v>
      </c>
      <c r="M2" s="18" t="s">
        <v>29</v>
      </c>
      <c r="N2" s="12" t="s">
        <v>30</v>
      </c>
      <c r="O2" s="12"/>
      <c r="P2" s="12" t="s">
        <v>28</v>
      </c>
      <c r="Q2" s="12" t="s">
        <v>28</v>
      </c>
      <c r="R2" s="12"/>
      <c r="S2" s="12" t="s">
        <v>28</v>
      </c>
      <c r="T2" s="12"/>
      <c r="U2" s="12" t="s">
        <v>28</v>
      </c>
      <c r="V2" s="12"/>
      <c r="W2" s="12" t="s">
        <v>28</v>
      </c>
    </row>
    <row r="3" spans="1:23" x14ac:dyDescent="0.25">
      <c r="A3" s="39" t="s">
        <v>25</v>
      </c>
      <c r="B3" s="17" t="s">
        <v>26</v>
      </c>
      <c r="C3" s="6" t="s">
        <v>27</v>
      </c>
      <c r="D3" s="6" t="s">
        <v>28</v>
      </c>
      <c r="E3" s="15">
        <v>122181075238</v>
      </c>
      <c r="F3" s="6" t="s">
        <v>28</v>
      </c>
      <c r="G3" s="6">
        <v>0</v>
      </c>
      <c r="H3" s="16">
        <v>0</v>
      </c>
      <c r="I3" s="16">
        <v>0</v>
      </c>
      <c r="J3" s="6">
        <v>0</v>
      </c>
      <c r="K3" s="6">
        <v>0</v>
      </c>
      <c r="L3" s="6">
        <v>0</v>
      </c>
      <c r="M3" s="18" t="s">
        <v>29</v>
      </c>
      <c r="N3" s="12" t="s">
        <v>30</v>
      </c>
      <c r="O3" s="12"/>
      <c r="P3" s="12" t="s">
        <v>28</v>
      </c>
      <c r="Q3" s="12" t="s">
        <v>28</v>
      </c>
      <c r="R3" s="12"/>
      <c r="S3" s="12" t="s">
        <v>28</v>
      </c>
      <c r="T3" s="12"/>
      <c r="U3" s="12" t="s">
        <v>28</v>
      </c>
      <c r="V3" s="12"/>
      <c r="W3" s="12" t="s">
        <v>28</v>
      </c>
    </row>
    <row r="4" spans="1:23" x14ac:dyDescent="0.25">
      <c r="A4" s="39" t="s">
        <v>31</v>
      </c>
      <c r="B4" s="17" t="s">
        <v>32</v>
      </c>
      <c r="C4" s="6" t="s">
        <v>33</v>
      </c>
      <c r="D4" s="6" t="s">
        <v>28</v>
      </c>
      <c r="E4" s="15" t="s">
        <v>34</v>
      </c>
      <c r="F4" s="6" t="s">
        <v>35</v>
      </c>
      <c r="G4" s="6">
        <v>1490</v>
      </c>
      <c r="H4" s="16">
        <v>68</v>
      </c>
      <c r="I4" s="16">
        <v>1690</v>
      </c>
      <c r="J4" s="6">
        <v>2024</v>
      </c>
      <c r="K4" s="6">
        <v>6</v>
      </c>
      <c r="L4" s="6">
        <v>5</v>
      </c>
      <c r="M4" s="18" t="s">
        <v>36</v>
      </c>
      <c r="N4" s="12" t="s">
        <v>28</v>
      </c>
      <c r="O4" s="12">
        <v>696400</v>
      </c>
      <c r="P4" s="12" t="s">
        <v>37</v>
      </c>
      <c r="Q4" s="12" t="s">
        <v>38</v>
      </c>
      <c r="R4" s="12">
        <v>20000</v>
      </c>
      <c r="S4" s="12" t="s">
        <v>39</v>
      </c>
      <c r="T4" s="12"/>
      <c r="U4" s="12" t="s">
        <v>28</v>
      </c>
      <c r="V4" s="12"/>
      <c r="W4" s="12" t="s">
        <v>28</v>
      </c>
    </row>
    <row r="5" spans="1:23" x14ac:dyDescent="0.25">
      <c r="A5" s="39" t="s">
        <v>40</v>
      </c>
      <c r="B5" s="17" t="s">
        <v>41</v>
      </c>
      <c r="C5" s="6" t="s">
        <v>42</v>
      </c>
      <c r="D5" s="6" t="s">
        <v>43</v>
      </c>
      <c r="E5" s="15" t="s">
        <v>44</v>
      </c>
      <c r="F5" s="6" t="s">
        <v>45</v>
      </c>
      <c r="G5" s="6">
        <v>495</v>
      </c>
      <c r="H5" s="16">
        <v>27</v>
      </c>
      <c r="I5" s="16">
        <v>580</v>
      </c>
      <c r="J5" s="6">
        <v>2020</v>
      </c>
      <c r="K5" s="6">
        <v>0</v>
      </c>
      <c r="L5" s="6">
        <v>2</v>
      </c>
      <c r="M5" s="18" t="s">
        <v>36</v>
      </c>
      <c r="N5" s="12" t="s">
        <v>46</v>
      </c>
      <c r="O5" s="12"/>
      <c r="P5" s="12" t="s">
        <v>28</v>
      </c>
      <c r="Q5" s="12" t="s">
        <v>28</v>
      </c>
      <c r="R5" s="12"/>
      <c r="S5" s="12" t="s">
        <v>28</v>
      </c>
      <c r="T5" s="12"/>
      <c r="U5" s="12" t="s">
        <v>28</v>
      </c>
      <c r="V5" s="12"/>
      <c r="W5" s="12" t="s">
        <v>28</v>
      </c>
    </row>
    <row r="6" spans="1:23" x14ac:dyDescent="0.25">
      <c r="A6" s="39" t="s">
        <v>31</v>
      </c>
      <c r="B6" s="17" t="s">
        <v>47</v>
      </c>
      <c r="C6" s="6" t="s">
        <v>48</v>
      </c>
      <c r="D6" s="6" t="s">
        <v>49</v>
      </c>
      <c r="E6" s="15" t="s">
        <v>50</v>
      </c>
      <c r="F6" s="6" t="s">
        <v>51</v>
      </c>
      <c r="G6" s="6">
        <v>1248</v>
      </c>
      <c r="H6" s="16">
        <v>63</v>
      </c>
      <c r="I6" s="16">
        <v>1515</v>
      </c>
      <c r="J6" s="6">
        <v>2014</v>
      </c>
      <c r="K6" s="6">
        <v>0</v>
      </c>
      <c r="L6" s="6">
        <v>5</v>
      </c>
      <c r="M6" s="18" t="s">
        <v>36</v>
      </c>
      <c r="N6" s="12" t="s">
        <v>46</v>
      </c>
      <c r="O6" s="12">
        <v>134900</v>
      </c>
      <c r="P6" s="12" t="s">
        <v>37</v>
      </c>
      <c r="Q6" s="12" t="s">
        <v>38</v>
      </c>
      <c r="R6" s="12">
        <v>10000</v>
      </c>
      <c r="S6" s="12" t="s">
        <v>39</v>
      </c>
      <c r="T6" s="12"/>
      <c r="U6" s="12" t="s">
        <v>28</v>
      </c>
      <c r="V6" s="12"/>
      <c r="W6" s="12" t="s">
        <v>28</v>
      </c>
    </row>
    <row r="7" spans="1:23" x14ac:dyDescent="0.25">
      <c r="A7" s="39" t="s">
        <v>31</v>
      </c>
      <c r="B7" s="17" t="s">
        <v>47</v>
      </c>
      <c r="C7" s="6" t="s">
        <v>48</v>
      </c>
      <c r="D7" s="6" t="s">
        <v>52</v>
      </c>
      <c r="E7" s="15" t="s">
        <v>53</v>
      </c>
      <c r="F7" s="6" t="s">
        <v>54</v>
      </c>
      <c r="G7" s="6">
        <v>1248</v>
      </c>
      <c r="H7" s="16">
        <v>63</v>
      </c>
      <c r="I7" s="16">
        <v>1515</v>
      </c>
      <c r="J7" s="6">
        <v>2014</v>
      </c>
      <c r="K7" s="6">
        <v>0</v>
      </c>
      <c r="L7" s="6">
        <v>5</v>
      </c>
      <c r="M7" s="18" t="s">
        <v>36</v>
      </c>
      <c r="N7" s="12" t="s">
        <v>46</v>
      </c>
      <c r="O7" s="12">
        <v>134900</v>
      </c>
      <c r="P7" s="12" t="s">
        <v>37</v>
      </c>
      <c r="Q7" s="12" t="s">
        <v>38</v>
      </c>
      <c r="R7" s="12">
        <v>10000</v>
      </c>
      <c r="S7" s="12" t="s">
        <v>39</v>
      </c>
      <c r="T7" s="12"/>
      <c r="U7" s="12" t="s">
        <v>28</v>
      </c>
      <c r="V7" s="12"/>
      <c r="W7" s="12" t="s">
        <v>28</v>
      </c>
    </row>
    <row r="8" spans="1:23" x14ac:dyDescent="0.25">
      <c r="A8" s="39" t="s">
        <v>31</v>
      </c>
      <c r="B8" s="17" t="s">
        <v>32</v>
      </c>
      <c r="C8" s="6" t="s">
        <v>55</v>
      </c>
      <c r="D8" s="6" t="s">
        <v>56</v>
      </c>
      <c r="E8" s="15" t="s">
        <v>57</v>
      </c>
      <c r="F8" s="6" t="s">
        <v>58</v>
      </c>
      <c r="G8" s="6">
        <v>1798</v>
      </c>
      <c r="H8" s="16">
        <v>72</v>
      </c>
      <c r="I8" s="16">
        <v>1835</v>
      </c>
      <c r="J8" s="6">
        <v>2022</v>
      </c>
      <c r="K8" s="6">
        <v>0</v>
      </c>
      <c r="L8" s="6">
        <v>5</v>
      </c>
      <c r="M8" s="18" t="s">
        <v>36</v>
      </c>
      <c r="N8" s="12" t="s">
        <v>28</v>
      </c>
      <c r="O8" s="12">
        <v>681200</v>
      </c>
      <c r="P8" s="12" t="s">
        <v>37</v>
      </c>
      <c r="Q8" s="12" t="s">
        <v>38</v>
      </c>
      <c r="R8" s="12">
        <v>20000</v>
      </c>
      <c r="S8" s="12" t="s">
        <v>39</v>
      </c>
      <c r="T8" s="12"/>
      <c r="U8" s="12" t="s">
        <v>28</v>
      </c>
      <c r="V8" s="12"/>
      <c r="W8" s="12" t="s">
        <v>28</v>
      </c>
    </row>
    <row r="9" spans="1:23" x14ac:dyDescent="0.25">
      <c r="A9" s="39" t="s">
        <v>31</v>
      </c>
      <c r="B9" s="17" t="s">
        <v>32</v>
      </c>
      <c r="C9" s="6" t="s">
        <v>55</v>
      </c>
      <c r="D9" s="6" t="s">
        <v>59</v>
      </c>
      <c r="E9" s="15" t="s">
        <v>60</v>
      </c>
      <c r="F9" s="6" t="s">
        <v>61</v>
      </c>
      <c r="G9" s="6">
        <v>1798</v>
      </c>
      <c r="H9" s="16">
        <v>72</v>
      </c>
      <c r="I9" s="16">
        <v>1835</v>
      </c>
      <c r="J9" s="6">
        <v>2022</v>
      </c>
      <c r="K9" s="6">
        <v>0</v>
      </c>
      <c r="L9" s="6">
        <v>5</v>
      </c>
      <c r="M9" s="18" t="s">
        <v>36</v>
      </c>
      <c r="N9" s="12" t="s">
        <v>28</v>
      </c>
      <c r="O9" s="12">
        <v>681200</v>
      </c>
      <c r="P9" s="12" t="s">
        <v>37</v>
      </c>
      <c r="Q9" s="12" t="s">
        <v>38</v>
      </c>
      <c r="R9" s="12">
        <v>20000</v>
      </c>
      <c r="S9" s="12" t="s">
        <v>39</v>
      </c>
      <c r="T9" s="12"/>
      <c r="U9" s="12" t="s">
        <v>28</v>
      </c>
      <c r="V9" s="12"/>
      <c r="W9" s="12" t="s">
        <v>28</v>
      </c>
    </row>
    <row r="10" spans="1:23" x14ac:dyDescent="0.25">
      <c r="A10" s="39" t="s">
        <v>62</v>
      </c>
      <c r="B10" s="17" t="s">
        <v>63</v>
      </c>
      <c r="C10" s="6" t="s">
        <v>64</v>
      </c>
      <c r="D10" s="6" t="s">
        <v>65</v>
      </c>
      <c r="E10" s="15" t="s">
        <v>66</v>
      </c>
      <c r="F10" s="6" t="s">
        <v>67</v>
      </c>
      <c r="G10" s="6">
        <v>0</v>
      </c>
      <c r="H10" s="16">
        <v>0</v>
      </c>
      <c r="I10" s="16">
        <v>750</v>
      </c>
      <c r="J10" s="6">
        <v>2019</v>
      </c>
      <c r="K10" s="6">
        <v>0</v>
      </c>
      <c r="L10" s="6">
        <v>0</v>
      </c>
      <c r="M10" s="18" t="s">
        <v>68</v>
      </c>
      <c r="N10" s="12" t="s">
        <v>46</v>
      </c>
      <c r="O10" s="12"/>
      <c r="P10" s="12" t="s">
        <v>28</v>
      </c>
      <c r="Q10" s="12" t="s">
        <v>28</v>
      </c>
      <c r="R10" s="12"/>
      <c r="S10" s="12" t="s">
        <v>28</v>
      </c>
      <c r="T10" s="12"/>
      <c r="U10" s="12" t="s">
        <v>28</v>
      </c>
      <c r="V10" s="12"/>
      <c r="W10" s="12" t="s">
        <v>28</v>
      </c>
    </row>
    <row r="11" spans="1:23" x14ac:dyDescent="0.25">
      <c r="A11" s="39" t="s">
        <v>62</v>
      </c>
      <c r="B11" s="17" t="s">
        <v>63</v>
      </c>
      <c r="C11" s="6" t="s">
        <v>69</v>
      </c>
      <c r="D11" s="6" t="s">
        <v>70</v>
      </c>
      <c r="E11" s="15" t="s">
        <v>71</v>
      </c>
      <c r="F11" s="6" t="s">
        <v>215</v>
      </c>
      <c r="G11" s="6">
        <v>0</v>
      </c>
      <c r="H11" s="16">
        <v>0</v>
      </c>
      <c r="I11" s="16">
        <v>750</v>
      </c>
      <c r="J11" s="6">
        <v>2020</v>
      </c>
      <c r="K11" s="6">
        <v>1</v>
      </c>
      <c r="L11" s="6">
        <v>0</v>
      </c>
      <c r="M11" s="18" t="s">
        <v>68</v>
      </c>
      <c r="N11" s="12" t="s">
        <v>46</v>
      </c>
      <c r="O11" s="12"/>
      <c r="P11" s="12" t="s">
        <v>28</v>
      </c>
      <c r="Q11" s="12" t="s">
        <v>28</v>
      </c>
      <c r="R11" s="12"/>
      <c r="S11" s="12" t="s">
        <v>28</v>
      </c>
      <c r="T11" s="12"/>
      <c r="U11" s="12" t="s">
        <v>28</v>
      </c>
      <c r="V11" s="12"/>
      <c r="W11" s="12" t="s">
        <v>28</v>
      </c>
    </row>
    <row r="12" spans="1:23" x14ac:dyDescent="0.25">
      <c r="A12" s="39" t="s">
        <v>62</v>
      </c>
      <c r="B12" s="17" t="s">
        <v>72</v>
      </c>
      <c r="C12" s="6" t="s">
        <v>73</v>
      </c>
      <c r="D12" s="6" t="s">
        <v>74</v>
      </c>
      <c r="E12" s="15" t="s">
        <v>75</v>
      </c>
      <c r="F12" s="6" t="s">
        <v>76</v>
      </c>
      <c r="G12" s="6">
        <v>0</v>
      </c>
      <c r="H12" s="16">
        <v>0</v>
      </c>
      <c r="I12" s="16">
        <v>550</v>
      </c>
      <c r="J12" s="6">
        <v>2014</v>
      </c>
      <c r="K12" s="6">
        <v>1</v>
      </c>
      <c r="L12" s="6">
        <v>0</v>
      </c>
      <c r="M12" s="18" t="s">
        <v>68</v>
      </c>
      <c r="N12" s="12" t="s">
        <v>46</v>
      </c>
      <c r="O12" s="12"/>
      <c r="P12" s="12" t="s">
        <v>28</v>
      </c>
      <c r="Q12" s="12" t="s">
        <v>28</v>
      </c>
      <c r="R12" s="12"/>
      <c r="S12" s="12" t="s">
        <v>28</v>
      </c>
      <c r="T12" s="12"/>
      <c r="U12" s="12" t="s">
        <v>28</v>
      </c>
      <c r="V12" s="12"/>
      <c r="W12" s="12" t="s">
        <v>28</v>
      </c>
    </row>
    <row r="13" spans="1:23" x14ac:dyDescent="0.25">
      <c r="A13" s="39" t="s">
        <v>62</v>
      </c>
      <c r="B13" s="17" t="s">
        <v>77</v>
      </c>
      <c r="C13" s="6" t="s">
        <v>78</v>
      </c>
      <c r="D13" s="6" t="s">
        <v>79</v>
      </c>
      <c r="E13" s="15" t="s">
        <v>80</v>
      </c>
      <c r="F13" s="6" t="s">
        <v>81</v>
      </c>
      <c r="G13" s="6">
        <v>0</v>
      </c>
      <c r="H13" s="16">
        <v>0</v>
      </c>
      <c r="I13" s="16">
        <v>750</v>
      </c>
      <c r="J13" s="6">
        <v>2013</v>
      </c>
      <c r="K13" s="6">
        <v>1</v>
      </c>
      <c r="L13" s="6">
        <v>0</v>
      </c>
      <c r="M13" s="18" t="s">
        <v>68</v>
      </c>
      <c r="N13" s="12" t="s">
        <v>46</v>
      </c>
      <c r="O13" s="12"/>
      <c r="P13" s="12" t="s">
        <v>28</v>
      </c>
      <c r="Q13" s="12" t="s">
        <v>28</v>
      </c>
      <c r="R13" s="12"/>
      <c r="S13" s="12" t="s">
        <v>28</v>
      </c>
      <c r="T13" s="12"/>
      <c r="U13" s="12" t="s">
        <v>28</v>
      </c>
      <c r="V13" s="12"/>
      <c r="W13" s="12" t="s">
        <v>28</v>
      </c>
    </row>
    <row r="14" spans="1:23" x14ac:dyDescent="0.25">
      <c r="A14" s="39" t="s">
        <v>31</v>
      </c>
      <c r="B14" s="17" t="s">
        <v>47</v>
      </c>
      <c r="C14" s="6" t="s">
        <v>82</v>
      </c>
      <c r="D14" s="6" t="s">
        <v>83</v>
      </c>
      <c r="E14" s="15" t="s">
        <v>84</v>
      </c>
      <c r="F14" s="6" t="s">
        <v>85</v>
      </c>
      <c r="G14" s="6">
        <v>1396</v>
      </c>
      <c r="H14" s="16">
        <v>66</v>
      </c>
      <c r="I14" s="16">
        <v>1710</v>
      </c>
      <c r="J14" s="6">
        <v>2014</v>
      </c>
      <c r="K14" s="6">
        <v>0</v>
      </c>
      <c r="L14" s="6">
        <v>5</v>
      </c>
      <c r="M14" s="18" t="s">
        <v>36</v>
      </c>
      <c r="N14" s="12" t="s">
        <v>46</v>
      </c>
      <c r="O14" s="12">
        <v>210901</v>
      </c>
      <c r="P14" s="12" t="s">
        <v>37</v>
      </c>
      <c r="Q14" s="12" t="s">
        <v>38</v>
      </c>
      <c r="R14" s="12">
        <v>10000</v>
      </c>
      <c r="S14" s="12" t="s">
        <v>39</v>
      </c>
      <c r="T14" s="12"/>
      <c r="U14" s="12" t="s">
        <v>28</v>
      </c>
      <c r="V14" s="12"/>
      <c r="W14" s="12" t="s">
        <v>28</v>
      </c>
    </row>
    <row r="15" spans="1:23" x14ac:dyDescent="0.25">
      <c r="A15" s="39" t="s">
        <v>31</v>
      </c>
      <c r="B15" s="3" t="str">
        <f>obecne!A15</f>
        <v>ŠKODA</v>
      </c>
      <c r="C15" s="3" t="str">
        <f>obecne!B15</f>
        <v>OCTAVIA</v>
      </c>
      <c r="D15" s="45" t="s">
        <v>107</v>
      </c>
      <c r="E15" s="15"/>
      <c r="F15" s="48" t="str">
        <f>obecne!C15</f>
        <v>2K53006</v>
      </c>
      <c r="G15" s="6">
        <v>1896</v>
      </c>
      <c r="H15" s="16">
        <v>77</v>
      </c>
      <c r="I15" s="16">
        <v>1970</v>
      </c>
      <c r="J15" s="6">
        <v>2008</v>
      </c>
      <c r="K15" s="6"/>
      <c r="L15" s="6">
        <v>5</v>
      </c>
      <c r="M15" s="18" t="s">
        <v>99</v>
      </c>
      <c r="N15" s="12" t="s">
        <v>46</v>
      </c>
      <c r="O15" s="12">
        <v>75500</v>
      </c>
      <c r="P15" s="12" t="s">
        <v>37</v>
      </c>
      <c r="Q15" s="12" t="s">
        <v>38</v>
      </c>
      <c r="R15" s="12">
        <v>5000</v>
      </c>
      <c r="S15" s="12" t="s">
        <v>39</v>
      </c>
      <c r="T15" s="12"/>
      <c r="U15" s="12" t="s">
        <v>28</v>
      </c>
      <c r="V15" s="12"/>
      <c r="W15" s="12" t="s">
        <v>28</v>
      </c>
    </row>
    <row r="16" spans="1:23" x14ac:dyDescent="0.25">
      <c r="A16" s="39" t="s">
        <v>31</v>
      </c>
      <c r="B16" s="17" t="s">
        <v>86</v>
      </c>
      <c r="C16" s="6" t="s">
        <v>87</v>
      </c>
      <c r="D16" s="6" t="s">
        <v>28</v>
      </c>
      <c r="E16" s="15" t="s">
        <v>88</v>
      </c>
      <c r="F16" s="6" t="s">
        <v>216</v>
      </c>
      <c r="G16" s="6">
        <v>1498</v>
      </c>
      <c r="H16" s="16">
        <v>96</v>
      </c>
      <c r="I16" s="16">
        <v>1850</v>
      </c>
      <c r="J16" s="6">
        <v>2022</v>
      </c>
      <c r="K16" s="6">
        <v>0</v>
      </c>
      <c r="L16" s="6">
        <v>5</v>
      </c>
      <c r="M16" s="18" t="s">
        <v>36</v>
      </c>
      <c r="N16" s="12" t="s">
        <v>28</v>
      </c>
      <c r="O16" s="12">
        <v>664089</v>
      </c>
      <c r="P16" s="12" t="s">
        <v>37</v>
      </c>
      <c r="Q16" s="12" t="s">
        <v>38</v>
      </c>
      <c r="R16" s="12">
        <v>20000</v>
      </c>
      <c r="S16" s="12" t="s">
        <v>39</v>
      </c>
      <c r="T16" s="12"/>
      <c r="U16" s="12" t="s">
        <v>28</v>
      </c>
      <c r="V16" s="12"/>
      <c r="W16" s="12" t="s">
        <v>28</v>
      </c>
    </row>
    <row r="17" spans="1:23" x14ac:dyDescent="0.25">
      <c r="A17" s="39" t="s">
        <v>31</v>
      </c>
      <c r="B17" s="17" t="s">
        <v>86</v>
      </c>
      <c r="C17" s="6" t="s">
        <v>89</v>
      </c>
      <c r="D17" s="6" t="s">
        <v>90</v>
      </c>
      <c r="E17" s="15" t="s">
        <v>91</v>
      </c>
      <c r="F17" s="6" t="s">
        <v>92</v>
      </c>
      <c r="G17" s="6">
        <v>1198</v>
      </c>
      <c r="H17" s="16">
        <v>51</v>
      </c>
      <c r="I17" s="16">
        <v>1565</v>
      </c>
      <c r="J17" s="6">
        <v>2009</v>
      </c>
      <c r="K17" s="6">
        <v>0</v>
      </c>
      <c r="L17" s="6">
        <v>5</v>
      </c>
      <c r="M17" s="18" t="s">
        <v>36</v>
      </c>
      <c r="N17" s="12" t="s">
        <v>46</v>
      </c>
      <c r="O17" s="12">
        <v>80800</v>
      </c>
      <c r="P17" s="12" t="s">
        <v>37</v>
      </c>
      <c r="Q17" s="12" t="s">
        <v>38</v>
      </c>
      <c r="R17" s="12">
        <v>5000</v>
      </c>
      <c r="S17" s="12" t="s">
        <v>39</v>
      </c>
      <c r="T17" s="12"/>
      <c r="U17" s="12" t="s">
        <v>28</v>
      </c>
      <c r="V17" s="12"/>
      <c r="W17" s="12" t="s">
        <v>28</v>
      </c>
    </row>
    <row r="18" spans="1:23" x14ac:dyDescent="0.25">
      <c r="A18" s="39" t="s">
        <v>31</v>
      </c>
      <c r="B18" s="17" t="s">
        <v>86</v>
      </c>
      <c r="C18" s="6" t="s">
        <v>89</v>
      </c>
      <c r="D18" s="6" t="s">
        <v>93</v>
      </c>
      <c r="E18" s="15" t="s">
        <v>94</v>
      </c>
      <c r="F18" s="6" t="s">
        <v>95</v>
      </c>
      <c r="G18" s="6">
        <v>1198</v>
      </c>
      <c r="H18" s="16">
        <v>51</v>
      </c>
      <c r="I18" s="16">
        <v>1565</v>
      </c>
      <c r="J18" s="6">
        <v>2009</v>
      </c>
      <c r="K18" s="6">
        <v>0</v>
      </c>
      <c r="L18" s="6">
        <v>5</v>
      </c>
      <c r="M18" s="18" t="s">
        <v>36</v>
      </c>
      <c r="N18" s="12" t="s">
        <v>46</v>
      </c>
      <c r="O18" s="12">
        <v>80800</v>
      </c>
      <c r="P18" s="12" t="s">
        <v>37</v>
      </c>
      <c r="Q18" s="12" t="s">
        <v>38</v>
      </c>
      <c r="R18" s="12">
        <v>5000</v>
      </c>
      <c r="S18" s="12" t="s">
        <v>39</v>
      </c>
      <c r="T18" s="12"/>
      <c r="U18" s="12" t="s">
        <v>28</v>
      </c>
      <c r="V18" s="12"/>
      <c r="W18" s="12" t="s">
        <v>28</v>
      </c>
    </row>
    <row r="19" spans="1:23" x14ac:dyDescent="0.25">
      <c r="A19" s="39" t="s">
        <v>31</v>
      </c>
      <c r="B19" s="17" t="s">
        <v>86</v>
      </c>
      <c r="C19" s="6" t="s">
        <v>87</v>
      </c>
      <c r="D19" s="6" t="s">
        <v>96</v>
      </c>
      <c r="E19" s="15" t="s">
        <v>97</v>
      </c>
      <c r="F19" s="6" t="s">
        <v>98</v>
      </c>
      <c r="G19" s="6">
        <v>1968</v>
      </c>
      <c r="H19" s="16">
        <v>110</v>
      </c>
      <c r="I19" s="16">
        <v>2064</v>
      </c>
      <c r="J19" s="6">
        <v>2019</v>
      </c>
      <c r="K19" s="6">
        <v>6</v>
      </c>
      <c r="L19" s="6">
        <v>5</v>
      </c>
      <c r="M19" s="18" t="s">
        <v>99</v>
      </c>
      <c r="N19" s="12" t="s">
        <v>46</v>
      </c>
      <c r="O19" s="12">
        <v>526100</v>
      </c>
      <c r="P19" s="12" t="s">
        <v>37</v>
      </c>
      <c r="Q19" s="12" t="s">
        <v>38</v>
      </c>
      <c r="R19" s="12">
        <v>10000</v>
      </c>
      <c r="S19" s="12" t="s">
        <v>39</v>
      </c>
      <c r="T19" s="12"/>
      <c r="U19" s="12" t="s">
        <v>100</v>
      </c>
      <c r="V19" s="12">
        <v>5000</v>
      </c>
      <c r="W19" s="12" t="s">
        <v>101</v>
      </c>
    </row>
    <row r="20" spans="1:23" x14ac:dyDescent="0.25">
      <c r="A20" s="39" t="s">
        <v>31</v>
      </c>
      <c r="B20" s="17" t="s">
        <v>86</v>
      </c>
      <c r="C20" s="6" t="s">
        <v>102</v>
      </c>
      <c r="D20" s="6" t="s">
        <v>103</v>
      </c>
      <c r="E20" s="15" t="s">
        <v>104</v>
      </c>
      <c r="F20" s="6" t="s">
        <v>105</v>
      </c>
      <c r="G20" s="6">
        <v>1968</v>
      </c>
      <c r="H20" s="16">
        <v>140</v>
      </c>
      <c r="I20" s="16">
        <v>2285</v>
      </c>
      <c r="J20" s="6">
        <v>2019</v>
      </c>
      <c r="K20" s="6">
        <v>6</v>
      </c>
      <c r="L20" s="6">
        <v>5</v>
      </c>
      <c r="M20" s="18" t="s">
        <v>99</v>
      </c>
      <c r="N20" s="12" t="s">
        <v>46</v>
      </c>
      <c r="O20" s="12">
        <v>749000</v>
      </c>
      <c r="P20" s="12" t="s">
        <v>37</v>
      </c>
      <c r="Q20" s="12" t="s">
        <v>38</v>
      </c>
      <c r="R20" s="12">
        <v>15000</v>
      </c>
      <c r="S20" s="12" t="s">
        <v>39</v>
      </c>
      <c r="T20" s="12"/>
      <c r="U20" s="12" t="s">
        <v>100</v>
      </c>
      <c r="V20" s="12">
        <v>5000</v>
      </c>
      <c r="W20" s="12" t="s">
        <v>101</v>
      </c>
    </row>
    <row r="21" spans="1:23" x14ac:dyDescent="0.25">
      <c r="A21" s="39" t="s">
        <v>31</v>
      </c>
      <c r="B21" s="17" t="s">
        <v>86</v>
      </c>
      <c r="C21" s="6" t="s">
        <v>108</v>
      </c>
      <c r="D21" s="6" t="s">
        <v>109</v>
      </c>
      <c r="E21" s="15" t="s">
        <v>110</v>
      </c>
      <c r="F21" s="48" t="s">
        <v>111</v>
      </c>
      <c r="G21" s="6">
        <v>1198</v>
      </c>
      <c r="H21" s="16">
        <v>44</v>
      </c>
      <c r="I21" s="16">
        <v>1545</v>
      </c>
      <c r="J21" s="6">
        <v>2011</v>
      </c>
      <c r="K21" s="6">
        <v>0</v>
      </c>
      <c r="L21" s="6">
        <v>5</v>
      </c>
      <c r="M21" s="18" t="s">
        <v>36</v>
      </c>
      <c r="N21" s="12" t="s">
        <v>46</v>
      </c>
      <c r="O21" s="12">
        <v>94300</v>
      </c>
      <c r="P21" s="12" t="s">
        <v>37</v>
      </c>
      <c r="Q21" s="12" t="s">
        <v>38</v>
      </c>
      <c r="R21" s="12">
        <v>5000</v>
      </c>
      <c r="S21" s="12" t="s">
        <v>39</v>
      </c>
      <c r="T21" s="12"/>
      <c r="U21" s="12" t="s">
        <v>28</v>
      </c>
      <c r="V21" s="12"/>
      <c r="W21" s="12" t="s">
        <v>28</v>
      </c>
    </row>
    <row r="22" spans="1:23" x14ac:dyDescent="0.25">
      <c r="A22" s="39" t="s">
        <v>31</v>
      </c>
      <c r="B22" s="17" t="s">
        <v>86</v>
      </c>
      <c r="C22" s="6" t="s">
        <v>108</v>
      </c>
      <c r="D22" s="44" t="s">
        <v>211</v>
      </c>
      <c r="E22" s="15"/>
      <c r="F22" s="6" t="s">
        <v>211</v>
      </c>
      <c r="G22" s="6">
        <v>999</v>
      </c>
      <c r="H22" s="16">
        <v>85</v>
      </c>
      <c r="I22" s="16">
        <v>1630</v>
      </c>
      <c r="J22" s="6">
        <v>2024</v>
      </c>
      <c r="K22" s="6"/>
      <c r="L22" s="6">
        <v>5</v>
      </c>
      <c r="M22" s="18" t="s">
        <v>36</v>
      </c>
      <c r="N22" s="12" t="s">
        <v>46</v>
      </c>
      <c r="O22" s="12">
        <v>101100</v>
      </c>
      <c r="P22" s="12" t="s">
        <v>37</v>
      </c>
      <c r="Q22" s="12" t="s">
        <v>38</v>
      </c>
      <c r="R22" s="12">
        <v>5000</v>
      </c>
      <c r="S22" s="12" t="s">
        <v>39</v>
      </c>
      <c r="T22" s="12"/>
      <c r="U22" s="12" t="s">
        <v>28</v>
      </c>
      <c r="V22" s="12"/>
      <c r="W22" s="12" t="s">
        <v>28</v>
      </c>
    </row>
    <row r="23" spans="1:23" x14ac:dyDescent="0.25">
      <c r="A23" s="39" t="s">
        <v>31</v>
      </c>
      <c r="B23" s="17" t="s">
        <v>86</v>
      </c>
      <c r="C23" s="6" t="s">
        <v>108</v>
      </c>
      <c r="D23" s="6" t="s">
        <v>112</v>
      </c>
      <c r="E23" s="15" t="s">
        <v>113</v>
      </c>
      <c r="F23" s="6" t="s">
        <v>114</v>
      </c>
      <c r="G23" s="6">
        <v>1197</v>
      </c>
      <c r="H23" s="16">
        <v>87</v>
      </c>
      <c r="I23" s="16">
        <v>1584</v>
      </c>
      <c r="J23" s="6">
        <v>2016</v>
      </c>
      <c r="K23" s="6">
        <v>0</v>
      </c>
      <c r="L23" s="6">
        <v>5</v>
      </c>
      <c r="M23" s="18" t="s">
        <v>36</v>
      </c>
      <c r="N23" s="12" t="s">
        <v>46</v>
      </c>
      <c r="O23" s="12">
        <v>227200</v>
      </c>
      <c r="P23" s="12" t="s">
        <v>37</v>
      </c>
      <c r="Q23" s="12" t="s">
        <v>38</v>
      </c>
      <c r="R23" s="12">
        <v>5000</v>
      </c>
      <c r="S23" s="12" t="s">
        <v>39</v>
      </c>
      <c r="T23" s="12"/>
      <c r="U23" s="12" t="s">
        <v>28</v>
      </c>
      <c r="V23" s="12"/>
      <c r="W23" s="12" t="s">
        <v>28</v>
      </c>
    </row>
    <row r="24" spans="1:23" x14ac:dyDescent="0.25">
      <c r="A24" s="39" t="s">
        <v>31</v>
      </c>
      <c r="B24" s="17" t="s">
        <v>86</v>
      </c>
      <c r="C24" s="6" t="s">
        <v>108</v>
      </c>
      <c r="D24" s="6" t="s">
        <v>115</v>
      </c>
      <c r="E24" s="15" t="s">
        <v>116</v>
      </c>
      <c r="F24" s="6" t="s">
        <v>117</v>
      </c>
      <c r="G24" s="6">
        <v>1197</v>
      </c>
      <c r="H24" s="16">
        <v>87</v>
      </c>
      <c r="I24" s="16">
        <v>1584</v>
      </c>
      <c r="J24" s="6">
        <v>2016</v>
      </c>
      <c r="K24" s="6">
        <v>0</v>
      </c>
      <c r="L24" s="6">
        <v>5</v>
      </c>
      <c r="M24" s="18" t="s">
        <v>36</v>
      </c>
      <c r="N24" s="12" t="s">
        <v>46</v>
      </c>
      <c r="O24" s="12">
        <v>227200</v>
      </c>
      <c r="P24" s="12" t="s">
        <v>37</v>
      </c>
      <c r="Q24" s="12" t="s">
        <v>38</v>
      </c>
      <c r="R24" s="12">
        <v>5000</v>
      </c>
      <c r="S24" s="12" t="s">
        <v>39</v>
      </c>
      <c r="T24" s="12"/>
      <c r="U24" s="12" t="s">
        <v>28</v>
      </c>
      <c r="V24" s="12"/>
      <c r="W24" s="12" t="s">
        <v>28</v>
      </c>
    </row>
    <row r="25" spans="1:23" x14ac:dyDescent="0.25">
      <c r="A25" s="39" t="s">
        <v>31</v>
      </c>
      <c r="B25" s="17" t="s">
        <v>86</v>
      </c>
      <c r="C25" s="6" t="s">
        <v>108</v>
      </c>
      <c r="D25" s="6" t="s">
        <v>118</v>
      </c>
      <c r="E25" s="15" t="s">
        <v>119</v>
      </c>
      <c r="F25" s="6" t="s">
        <v>120</v>
      </c>
      <c r="G25" s="6">
        <v>999</v>
      </c>
      <c r="H25" s="16">
        <v>70</v>
      </c>
      <c r="I25" s="16">
        <v>1565</v>
      </c>
      <c r="J25" s="6">
        <v>2018</v>
      </c>
      <c r="K25" s="6">
        <v>0</v>
      </c>
      <c r="L25" s="6">
        <v>5</v>
      </c>
      <c r="M25" s="18" t="s">
        <v>36</v>
      </c>
      <c r="N25" s="12" t="s">
        <v>46</v>
      </c>
      <c r="O25" s="12">
        <v>255300</v>
      </c>
      <c r="P25" s="12" t="s">
        <v>37</v>
      </c>
      <c r="Q25" s="12" t="s">
        <v>38</v>
      </c>
      <c r="R25" s="12">
        <v>5000</v>
      </c>
      <c r="S25" s="12" t="s">
        <v>39</v>
      </c>
      <c r="T25" s="12"/>
      <c r="U25" s="12" t="s">
        <v>28</v>
      </c>
      <c r="V25" s="12"/>
      <c r="W25" s="12" t="s">
        <v>28</v>
      </c>
    </row>
    <row r="26" spans="1:23" x14ac:dyDescent="0.25">
      <c r="A26" s="39" t="s">
        <v>31</v>
      </c>
      <c r="B26" s="17" t="s">
        <v>86</v>
      </c>
      <c r="C26" s="6" t="s">
        <v>87</v>
      </c>
      <c r="D26" s="6" t="s">
        <v>28</v>
      </c>
      <c r="E26" s="15" t="s">
        <v>121</v>
      </c>
      <c r="F26" s="6" t="s">
        <v>122</v>
      </c>
      <c r="G26" s="6">
        <v>1598</v>
      </c>
      <c r="H26" s="16">
        <v>85</v>
      </c>
      <c r="I26" s="16">
        <v>1927</v>
      </c>
      <c r="J26" s="6">
        <v>2020</v>
      </c>
      <c r="K26" s="6">
        <v>0</v>
      </c>
      <c r="L26" s="6">
        <v>5</v>
      </c>
      <c r="M26" s="18" t="s">
        <v>99</v>
      </c>
      <c r="N26" s="12" t="s">
        <v>28</v>
      </c>
      <c r="O26" s="12">
        <v>364400</v>
      </c>
      <c r="P26" s="12" t="s">
        <v>37</v>
      </c>
      <c r="Q26" s="12" t="s">
        <v>38</v>
      </c>
      <c r="R26" s="12">
        <v>20000</v>
      </c>
      <c r="S26" s="12" t="s">
        <v>39</v>
      </c>
      <c r="T26" s="12"/>
      <c r="U26" s="12" t="s">
        <v>28</v>
      </c>
      <c r="V26" s="12"/>
      <c r="W26" s="12" t="s">
        <v>28</v>
      </c>
    </row>
    <row r="27" spans="1:23" x14ac:dyDescent="0.25">
      <c r="A27" s="39" t="s">
        <v>31</v>
      </c>
      <c r="B27" s="17" t="s">
        <v>86</v>
      </c>
      <c r="C27" s="6" t="s">
        <v>108</v>
      </c>
      <c r="D27" s="6" t="s">
        <v>123</v>
      </c>
      <c r="E27" s="15" t="s">
        <v>124</v>
      </c>
      <c r="F27" s="6" t="s">
        <v>125</v>
      </c>
      <c r="G27" s="6">
        <v>1198</v>
      </c>
      <c r="H27" s="16">
        <v>51</v>
      </c>
      <c r="I27" s="16">
        <v>1570</v>
      </c>
      <c r="J27" s="6">
        <v>2013</v>
      </c>
      <c r="K27" s="6">
        <v>0</v>
      </c>
      <c r="L27" s="6">
        <v>5</v>
      </c>
      <c r="M27" s="18" t="s">
        <v>36</v>
      </c>
      <c r="N27" s="12" t="s">
        <v>46</v>
      </c>
      <c r="O27" s="12">
        <v>107500</v>
      </c>
      <c r="P27" s="12" t="s">
        <v>37</v>
      </c>
      <c r="Q27" s="12" t="s">
        <v>38</v>
      </c>
      <c r="R27" s="12">
        <v>5000</v>
      </c>
      <c r="S27" s="12" t="s">
        <v>39</v>
      </c>
      <c r="T27" s="12"/>
      <c r="U27" s="12" t="s">
        <v>28</v>
      </c>
      <c r="V27" s="12"/>
      <c r="W27" s="12" t="s">
        <v>28</v>
      </c>
    </row>
    <row r="28" spans="1:23" x14ac:dyDescent="0.25">
      <c r="A28" s="39" t="s">
        <v>31</v>
      </c>
      <c r="B28" s="17" t="s">
        <v>86</v>
      </c>
      <c r="C28" s="6" t="s">
        <v>87</v>
      </c>
      <c r="D28" s="6" t="s">
        <v>28</v>
      </c>
      <c r="E28" s="15" t="s">
        <v>126</v>
      </c>
      <c r="F28" s="6" t="s">
        <v>127</v>
      </c>
      <c r="G28" s="6">
        <v>1395</v>
      </c>
      <c r="H28" s="16">
        <v>81</v>
      </c>
      <c r="I28" s="16">
        <v>1879</v>
      </c>
      <c r="J28" s="6">
        <v>2018</v>
      </c>
      <c r="K28" s="6">
        <v>0</v>
      </c>
      <c r="L28" s="6">
        <v>5</v>
      </c>
      <c r="M28" s="18" t="s">
        <v>99</v>
      </c>
      <c r="N28" s="12" t="s">
        <v>28</v>
      </c>
      <c r="O28" s="12">
        <v>336900</v>
      </c>
      <c r="P28" s="12" t="s">
        <v>37</v>
      </c>
      <c r="Q28" s="12" t="s">
        <v>38</v>
      </c>
      <c r="R28" s="12">
        <v>10000</v>
      </c>
      <c r="S28" s="12" t="s">
        <v>39</v>
      </c>
      <c r="T28" s="12"/>
      <c r="U28" s="12" t="s">
        <v>28</v>
      </c>
      <c r="V28" s="12"/>
      <c r="W28" s="12" t="s">
        <v>28</v>
      </c>
    </row>
    <row r="29" spans="1:23" x14ac:dyDescent="0.25">
      <c r="A29" s="39" t="s">
        <v>31</v>
      </c>
      <c r="B29" s="17" t="s">
        <v>86</v>
      </c>
      <c r="C29" s="6" t="s">
        <v>87</v>
      </c>
      <c r="D29" s="6" t="s">
        <v>128</v>
      </c>
      <c r="E29" s="15" t="s">
        <v>129</v>
      </c>
      <c r="F29" s="6" t="s">
        <v>130</v>
      </c>
      <c r="G29" s="6">
        <v>2461</v>
      </c>
      <c r="H29" s="16">
        <v>128</v>
      </c>
      <c r="I29" s="16">
        <v>2715</v>
      </c>
      <c r="J29" s="6">
        <v>2017</v>
      </c>
      <c r="K29" s="6">
        <v>0</v>
      </c>
      <c r="L29" s="6">
        <v>5</v>
      </c>
      <c r="M29" s="18" t="s">
        <v>36</v>
      </c>
      <c r="N29" s="12" t="s">
        <v>28</v>
      </c>
      <c r="O29" s="12">
        <v>381900</v>
      </c>
      <c r="P29" s="12" t="s">
        <v>37</v>
      </c>
      <c r="Q29" s="12" t="s">
        <v>38</v>
      </c>
      <c r="R29" s="12">
        <v>10000</v>
      </c>
      <c r="S29" s="12" t="s">
        <v>39</v>
      </c>
      <c r="T29" s="12"/>
      <c r="U29" s="12" t="s">
        <v>28</v>
      </c>
      <c r="V29" s="12"/>
      <c r="W29" s="12" t="s">
        <v>28</v>
      </c>
    </row>
    <row r="30" spans="1:23" x14ac:dyDescent="0.25">
      <c r="A30" s="39" t="s">
        <v>31</v>
      </c>
      <c r="B30" s="17" t="s">
        <v>86</v>
      </c>
      <c r="C30" s="6" t="s">
        <v>108</v>
      </c>
      <c r="D30" s="6" t="s">
        <v>131</v>
      </c>
      <c r="E30" s="15" t="s">
        <v>132</v>
      </c>
      <c r="F30" s="6" t="s">
        <v>133</v>
      </c>
      <c r="G30" s="6">
        <v>999</v>
      </c>
      <c r="H30" s="16">
        <v>70</v>
      </c>
      <c r="I30" s="16">
        <v>1585</v>
      </c>
      <c r="J30" s="6">
        <v>2023</v>
      </c>
      <c r="K30" s="6">
        <v>6</v>
      </c>
      <c r="L30" s="6">
        <v>5</v>
      </c>
      <c r="M30" s="18" t="s">
        <v>36</v>
      </c>
      <c r="N30" s="12" t="s">
        <v>30</v>
      </c>
      <c r="O30" s="12">
        <v>322885</v>
      </c>
      <c r="P30" s="12" t="s">
        <v>37</v>
      </c>
      <c r="Q30" s="12" t="s">
        <v>38</v>
      </c>
      <c r="R30" s="12">
        <v>10000</v>
      </c>
      <c r="S30" s="12" t="s">
        <v>39</v>
      </c>
      <c r="T30" s="12"/>
      <c r="U30" s="12" t="s">
        <v>28</v>
      </c>
      <c r="V30" s="12"/>
      <c r="W30" s="12" t="s">
        <v>28</v>
      </c>
    </row>
    <row r="31" spans="1:23" x14ac:dyDescent="0.25">
      <c r="A31" s="39" t="s">
        <v>31</v>
      </c>
      <c r="B31" s="17" t="s">
        <v>86</v>
      </c>
      <c r="C31" s="6" t="s">
        <v>108</v>
      </c>
      <c r="D31" s="6" t="s">
        <v>134</v>
      </c>
      <c r="E31" s="15" t="s">
        <v>135</v>
      </c>
      <c r="F31" s="6" t="s">
        <v>136</v>
      </c>
      <c r="G31" s="6">
        <v>999</v>
      </c>
      <c r="H31" s="16">
        <v>70</v>
      </c>
      <c r="I31" s="16">
        <v>1591</v>
      </c>
      <c r="J31" s="6">
        <v>2020</v>
      </c>
      <c r="K31" s="6">
        <v>0</v>
      </c>
      <c r="L31" s="6">
        <v>5</v>
      </c>
      <c r="M31" s="18" t="s">
        <v>36</v>
      </c>
      <c r="N31" s="12" t="s">
        <v>46</v>
      </c>
      <c r="O31" s="12">
        <v>429900</v>
      </c>
      <c r="P31" s="12" t="s">
        <v>37</v>
      </c>
      <c r="Q31" s="12" t="s">
        <v>38</v>
      </c>
      <c r="R31" s="12">
        <v>10000</v>
      </c>
      <c r="S31" s="12" t="s">
        <v>39</v>
      </c>
      <c r="T31" s="12"/>
      <c r="U31" s="12" t="s">
        <v>28</v>
      </c>
      <c r="V31" s="12"/>
      <c r="W31" s="12" t="s">
        <v>28</v>
      </c>
    </row>
    <row r="32" spans="1:23" x14ac:dyDescent="0.25">
      <c r="A32" s="39" t="s">
        <v>31</v>
      </c>
      <c r="B32" s="17" t="s">
        <v>86</v>
      </c>
      <c r="C32" s="6" t="s">
        <v>108</v>
      </c>
      <c r="D32" s="6" t="s">
        <v>137</v>
      </c>
      <c r="E32" s="15" t="s">
        <v>138</v>
      </c>
      <c r="F32" s="6" t="s">
        <v>139</v>
      </c>
      <c r="G32" s="6">
        <v>999</v>
      </c>
      <c r="H32" s="16">
        <v>70</v>
      </c>
      <c r="I32" s="16">
        <v>1585</v>
      </c>
      <c r="J32" s="6">
        <v>2023</v>
      </c>
      <c r="K32" s="6">
        <v>6</v>
      </c>
      <c r="L32" s="6">
        <v>5</v>
      </c>
      <c r="M32" s="18" t="s">
        <v>36</v>
      </c>
      <c r="N32" s="12" t="s">
        <v>30</v>
      </c>
      <c r="O32" s="12">
        <v>329398</v>
      </c>
      <c r="P32" s="12" t="s">
        <v>37</v>
      </c>
      <c r="Q32" s="12" t="s">
        <v>38</v>
      </c>
      <c r="R32" s="12">
        <v>10000</v>
      </c>
      <c r="S32" s="12" t="s">
        <v>39</v>
      </c>
      <c r="T32" s="12"/>
      <c r="U32" s="12" t="s">
        <v>28</v>
      </c>
      <c r="V32" s="12"/>
      <c r="W32" s="12" t="s">
        <v>28</v>
      </c>
    </row>
    <row r="33" spans="1:26" x14ac:dyDescent="0.25">
      <c r="A33" s="39" t="s">
        <v>31</v>
      </c>
      <c r="B33" s="17" t="s">
        <v>86</v>
      </c>
      <c r="C33" s="6" t="s">
        <v>87</v>
      </c>
      <c r="D33" s="6" t="s">
        <v>140</v>
      </c>
      <c r="E33" s="15" t="s">
        <v>141</v>
      </c>
      <c r="F33" s="6" t="s">
        <v>142</v>
      </c>
      <c r="G33" s="6">
        <v>1498</v>
      </c>
      <c r="H33" s="16">
        <v>110</v>
      </c>
      <c r="I33" s="16">
        <v>1910</v>
      </c>
      <c r="J33" s="6">
        <v>2023</v>
      </c>
      <c r="K33" s="6">
        <v>9</v>
      </c>
      <c r="L33" s="6">
        <v>5</v>
      </c>
      <c r="M33" s="18" t="s">
        <v>36</v>
      </c>
      <c r="N33" s="12" t="s">
        <v>28</v>
      </c>
      <c r="O33" s="12">
        <v>629678</v>
      </c>
      <c r="P33" s="12" t="s">
        <v>37</v>
      </c>
      <c r="Q33" s="12" t="s">
        <v>28</v>
      </c>
      <c r="R33" s="12"/>
      <c r="S33" s="12" t="s">
        <v>28</v>
      </c>
      <c r="T33" s="12"/>
      <c r="U33" s="12" t="s">
        <v>28</v>
      </c>
      <c r="V33" s="12"/>
      <c r="W33" s="12" t="s">
        <v>28</v>
      </c>
    </row>
    <row r="34" spans="1:26" x14ac:dyDescent="0.25">
      <c r="A34" s="39" t="s">
        <v>31</v>
      </c>
      <c r="B34" s="17" t="s">
        <v>86</v>
      </c>
      <c r="C34" s="6" t="s">
        <v>87</v>
      </c>
      <c r="D34" s="6" t="s">
        <v>143</v>
      </c>
      <c r="E34" s="15" t="s">
        <v>144</v>
      </c>
      <c r="F34" s="6" t="s">
        <v>145</v>
      </c>
      <c r="G34" s="6">
        <v>1896</v>
      </c>
      <c r="H34" s="16">
        <v>77</v>
      </c>
      <c r="I34" s="16">
        <v>2095</v>
      </c>
      <c r="J34" s="6">
        <v>2009</v>
      </c>
      <c r="K34" s="6">
        <v>0</v>
      </c>
      <c r="L34" s="6">
        <v>5</v>
      </c>
      <c r="M34" s="18" t="s">
        <v>99</v>
      </c>
      <c r="N34" s="12" t="s">
        <v>46</v>
      </c>
      <c r="O34" s="12">
        <v>173401</v>
      </c>
      <c r="P34" s="12" t="s">
        <v>37</v>
      </c>
      <c r="Q34" s="12" t="s">
        <v>38</v>
      </c>
      <c r="R34" s="12">
        <v>10000</v>
      </c>
      <c r="S34" s="12" t="s">
        <v>39</v>
      </c>
      <c r="T34" s="12"/>
      <c r="U34" s="12" t="s">
        <v>28</v>
      </c>
      <c r="V34" s="12"/>
      <c r="W34" s="12" t="s">
        <v>28</v>
      </c>
    </row>
    <row r="35" spans="1:26" x14ac:dyDescent="0.25">
      <c r="A35" s="39" t="s">
        <v>31</v>
      </c>
      <c r="B35" s="17" t="s">
        <v>86</v>
      </c>
      <c r="C35" s="6" t="s">
        <v>87</v>
      </c>
      <c r="D35" s="6" t="s">
        <v>146</v>
      </c>
      <c r="E35" s="15" t="s">
        <v>147</v>
      </c>
      <c r="F35" s="6" t="s">
        <v>148</v>
      </c>
      <c r="G35" s="6">
        <v>1598</v>
      </c>
      <c r="H35" s="16">
        <v>77</v>
      </c>
      <c r="I35" s="16">
        <v>2075</v>
      </c>
      <c r="J35" s="6">
        <v>2011</v>
      </c>
      <c r="K35" s="6">
        <v>0</v>
      </c>
      <c r="L35" s="6">
        <v>5</v>
      </c>
      <c r="M35" s="18" t="s">
        <v>99</v>
      </c>
      <c r="N35" s="12" t="s">
        <v>46</v>
      </c>
      <c r="O35" s="12">
        <v>132600</v>
      </c>
      <c r="P35" s="12" t="s">
        <v>37</v>
      </c>
      <c r="Q35" s="12" t="s">
        <v>38</v>
      </c>
      <c r="R35" s="12">
        <v>10000</v>
      </c>
      <c r="S35" s="12" t="s">
        <v>39</v>
      </c>
      <c r="T35" s="12"/>
      <c r="U35" s="12" t="s">
        <v>28</v>
      </c>
      <c r="V35" s="12"/>
      <c r="W35" s="12" t="s">
        <v>28</v>
      </c>
    </row>
    <row r="36" spans="1:26" x14ac:dyDescent="0.25">
      <c r="A36" s="39" t="s">
        <v>31</v>
      </c>
      <c r="B36" s="17" t="s">
        <v>86</v>
      </c>
      <c r="C36" s="6" t="s">
        <v>87</v>
      </c>
      <c r="D36" s="6" t="s">
        <v>149</v>
      </c>
      <c r="E36" s="15" t="s">
        <v>150</v>
      </c>
      <c r="F36" s="6" t="s">
        <v>151</v>
      </c>
      <c r="G36" s="6">
        <v>1598</v>
      </c>
      <c r="H36" s="16">
        <v>81</v>
      </c>
      <c r="I36" s="16">
        <v>1998</v>
      </c>
      <c r="J36" s="6">
        <v>2015</v>
      </c>
      <c r="K36" s="6">
        <v>0</v>
      </c>
      <c r="L36" s="6">
        <v>5</v>
      </c>
      <c r="M36" s="18" t="s">
        <v>99</v>
      </c>
      <c r="N36" s="12" t="s">
        <v>46</v>
      </c>
      <c r="O36" s="13">
        <v>226000</v>
      </c>
      <c r="P36" s="13" t="s">
        <v>37</v>
      </c>
      <c r="Q36" s="13" t="s">
        <v>38</v>
      </c>
      <c r="R36" s="13">
        <v>10000</v>
      </c>
      <c r="S36" s="13" t="s">
        <v>39</v>
      </c>
      <c r="T36" s="13"/>
      <c r="U36" s="13" t="s">
        <v>28</v>
      </c>
      <c r="V36" s="13"/>
      <c r="W36" s="13" t="s">
        <v>28</v>
      </c>
    </row>
    <row r="37" spans="1:26" x14ac:dyDescent="0.25">
      <c r="A37" s="39" t="s">
        <v>31</v>
      </c>
      <c r="B37" s="17" t="s">
        <v>86</v>
      </c>
      <c r="C37" s="6" t="s">
        <v>87</v>
      </c>
      <c r="D37" s="6" t="s">
        <v>152</v>
      </c>
      <c r="E37" s="15" t="s">
        <v>153</v>
      </c>
      <c r="F37" s="6" t="s">
        <v>154</v>
      </c>
      <c r="G37" s="6">
        <v>1598</v>
      </c>
      <c r="H37" s="16">
        <v>85</v>
      </c>
      <c r="I37" s="16">
        <v>2048</v>
      </c>
      <c r="J37" s="6">
        <v>2018</v>
      </c>
      <c r="K37" s="6">
        <v>0</v>
      </c>
      <c r="L37" s="6">
        <v>5</v>
      </c>
      <c r="M37" s="18" t="s">
        <v>99</v>
      </c>
      <c r="N37" s="12" t="s">
        <v>46</v>
      </c>
      <c r="O37" s="12">
        <v>369800</v>
      </c>
      <c r="P37" s="12" t="s">
        <v>37</v>
      </c>
      <c r="Q37" s="12" t="s">
        <v>38</v>
      </c>
      <c r="R37" s="12">
        <v>10000</v>
      </c>
      <c r="S37" s="12" t="s">
        <v>39</v>
      </c>
      <c r="T37" s="12"/>
      <c r="U37" s="12" t="s">
        <v>28</v>
      </c>
      <c r="V37" s="12"/>
      <c r="W37" s="12" t="s">
        <v>28</v>
      </c>
    </row>
    <row r="38" spans="1:26" x14ac:dyDescent="0.25">
      <c r="A38" s="39" t="s">
        <v>31</v>
      </c>
      <c r="B38" s="17" t="s">
        <v>86</v>
      </c>
      <c r="C38" s="6" t="s">
        <v>87</v>
      </c>
      <c r="D38" s="6" t="s">
        <v>155</v>
      </c>
      <c r="E38" s="15" t="s">
        <v>156</v>
      </c>
      <c r="F38" s="6" t="s">
        <v>157</v>
      </c>
      <c r="G38" s="6">
        <v>1598</v>
      </c>
      <c r="H38" s="16">
        <v>81</v>
      </c>
      <c r="I38" s="16">
        <v>1998</v>
      </c>
      <c r="J38" s="6">
        <v>2015</v>
      </c>
      <c r="K38" s="6">
        <v>0</v>
      </c>
      <c r="L38" s="6">
        <v>5</v>
      </c>
      <c r="M38" s="18" t="s">
        <v>99</v>
      </c>
      <c r="N38" s="12" t="s">
        <v>46</v>
      </c>
      <c r="O38" s="12">
        <v>226000</v>
      </c>
      <c r="P38" s="12" t="s">
        <v>37</v>
      </c>
      <c r="Q38" s="12" t="s">
        <v>38</v>
      </c>
      <c r="R38" s="12">
        <v>10000</v>
      </c>
      <c r="S38" s="12" t="s">
        <v>39</v>
      </c>
      <c r="T38" s="12"/>
      <c r="U38" s="12" t="s">
        <v>28</v>
      </c>
      <c r="V38" s="12"/>
      <c r="W38" s="12" t="s">
        <v>28</v>
      </c>
    </row>
    <row r="39" spans="1:26" x14ac:dyDescent="0.25">
      <c r="A39" s="39" t="s">
        <v>31</v>
      </c>
      <c r="B39" s="17" t="s">
        <v>86</v>
      </c>
      <c r="C39" s="6" t="s">
        <v>87</v>
      </c>
      <c r="D39" s="6" t="s">
        <v>158</v>
      </c>
      <c r="E39" s="15" t="s">
        <v>159</v>
      </c>
      <c r="F39" s="6" t="s">
        <v>160</v>
      </c>
      <c r="G39" s="6">
        <v>1968</v>
      </c>
      <c r="H39" s="16">
        <v>110</v>
      </c>
      <c r="I39" s="16">
        <v>2021</v>
      </c>
      <c r="J39" s="6">
        <v>2016</v>
      </c>
      <c r="K39" s="6">
        <v>0</v>
      </c>
      <c r="L39" s="6">
        <v>5</v>
      </c>
      <c r="M39" s="18" t="s">
        <v>99</v>
      </c>
      <c r="N39" s="12" t="s">
        <v>46</v>
      </c>
      <c r="O39" s="12">
        <v>402500</v>
      </c>
      <c r="P39" s="12" t="s">
        <v>37</v>
      </c>
      <c r="Q39" s="12" t="s">
        <v>38</v>
      </c>
      <c r="R39" s="12">
        <v>10000</v>
      </c>
      <c r="S39" s="12" t="s">
        <v>39</v>
      </c>
      <c r="T39" s="12">
        <v>20000</v>
      </c>
      <c r="U39" s="12" t="s">
        <v>28</v>
      </c>
      <c r="V39" s="12"/>
      <c r="W39" s="12" t="s">
        <v>28</v>
      </c>
    </row>
    <row r="40" spans="1:26" x14ac:dyDescent="0.25">
      <c r="A40" s="39" t="s">
        <v>161</v>
      </c>
      <c r="B40" s="17" t="s">
        <v>162</v>
      </c>
      <c r="C40" s="6" t="s">
        <v>163</v>
      </c>
      <c r="D40" s="6" t="s">
        <v>28</v>
      </c>
      <c r="E40" s="15" t="s">
        <v>164</v>
      </c>
      <c r="F40" s="6" t="s">
        <v>165</v>
      </c>
      <c r="G40" s="6">
        <v>12777</v>
      </c>
      <c r="H40" s="16">
        <v>325</v>
      </c>
      <c r="I40" s="16">
        <v>18000</v>
      </c>
      <c r="J40" s="6">
        <v>2013</v>
      </c>
      <c r="K40" s="6">
        <v>9</v>
      </c>
      <c r="L40" s="6">
        <v>6</v>
      </c>
      <c r="M40" s="18" t="s">
        <v>99</v>
      </c>
      <c r="N40" s="12" t="s">
        <v>28</v>
      </c>
      <c r="O40" s="12">
        <v>4796009</v>
      </c>
      <c r="P40" s="12" t="s">
        <v>37</v>
      </c>
      <c r="Q40" s="12" t="s">
        <v>38</v>
      </c>
      <c r="R40" s="12">
        <v>10000</v>
      </c>
      <c r="S40" s="12" t="s">
        <v>28</v>
      </c>
      <c r="T40" s="12"/>
      <c r="U40" s="12" t="s">
        <v>28</v>
      </c>
      <c r="V40" s="12"/>
      <c r="W40" s="12" t="s">
        <v>28</v>
      </c>
    </row>
    <row r="41" spans="1:26" x14ac:dyDescent="0.25">
      <c r="A41" s="39" t="s">
        <v>166</v>
      </c>
      <c r="B41" s="17" t="s">
        <v>167</v>
      </c>
      <c r="C41" s="6" t="s">
        <v>168</v>
      </c>
      <c r="D41" s="6" t="s">
        <v>28</v>
      </c>
      <c r="E41" s="15" t="s">
        <v>169</v>
      </c>
      <c r="F41" s="6" t="s">
        <v>170</v>
      </c>
      <c r="G41" s="6">
        <v>1598</v>
      </c>
      <c r="H41" s="16">
        <v>75</v>
      </c>
      <c r="I41" s="16">
        <v>1895</v>
      </c>
      <c r="J41" s="6">
        <v>2019</v>
      </c>
      <c r="K41" s="6">
        <v>6</v>
      </c>
      <c r="L41" s="6">
        <v>2</v>
      </c>
      <c r="M41" s="18" t="s">
        <v>36</v>
      </c>
      <c r="N41" s="12" t="s">
        <v>28</v>
      </c>
      <c r="O41" s="12">
        <v>324026</v>
      </c>
      <c r="P41" s="12" t="s">
        <v>37</v>
      </c>
      <c r="Q41" s="12" t="s">
        <v>38</v>
      </c>
      <c r="R41" s="12">
        <v>10000</v>
      </c>
      <c r="S41" s="12" t="s">
        <v>28</v>
      </c>
      <c r="T41" s="12"/>
      <c r="U41" s="12" t="s">
        <v>28</v>
      </c>
      <c r="V41" s="12"/>
      <c r="W41" s="12" t="s">
        <v>28</v>
      </c>
    </row>
    <row r="42" spans="1:26" x14ac:dyDescent="0.25">
      <c r="A42" s="39" t="s">
        <v>171</v>
      </c>
      <c r="B42" s="17" t="s">
        <v>172</v>
      </c>
      <c r="C42" s="6" t="s">
        <v>173</v>
      </c>
      <c r="D42" s="6" t="s">
        <v>28</v>
      </c>
      <c r="E42" s="15" t="s">
        <v>174</v>
      </c>
      <c r="F42" s="6" t="s">
        <v>219</v>
      </c>
      <c r="G42" s="6">
        <v>292</v>
      </c>
      <c r="H42" s="16">
        <v>21</v>
      </c>
      <c r="I42" s="16">
        <v>114</v>
      </c>
      <c r="J42" s="6">
        <v>2022</v>
      </c>
      <c r="K42" s="6">
        <v>0</v>
      </c>
      <c r="L42" s="6">
        <v>2</v>
      </c>
      <c r="M42" s="18" t="s">
        <v>36</v>
      </c>
      <c r="N42" s="12" t="s">
        <v>28</v>
      </c>
      <c r="O42" s="12">
        <v>140108</v>
      </c>
      <c r="P42" s="12" t="s">
        <v>37</v>
      </c>
      <c r="Q42" s="12" t="s">
        <v>28</v>
      </c>
      <c r="R42" s="12"/>
      <c r="S42" s="12" t="s">
        <v>28</v>
      </c>
      <c r="T42" s="12"/>
      <c r="U42" s="12" t="s">
        <v>28</v>
      </c>
      <c r="V42" s="12"/>
      <c r="W42" s="12" t="s">
        <v>28</v>
      </c>
    </row>
    <row r="43" spans="1:26" x14ac:dyDescent="0.25">
      <c r="A43" s="39" t="s">
        <v>31</v>
      </c>
      <c r="B43" s="17" t="s">
        <v>175</v>
      </c>
      <c r="C43" s="6" t="s">
        <v>176</v>
      </c>
      <c r="D43" s="6" t="s">
        <v>177</v>
      </c>
      <c r="E43" s="15" t="s">
        <v>178</v>
      </c>
      <c r="F43" s="6" t="s">
        <v>179</v>
      </c>
      <c r="G43" s="6">
        <v>2198</v>
      </c>
      <c r="H43" s="16">
        <v>74</v>
      </c>
      <c r="I43" s="16">
        <v>2625</v>
      </c>
      <c r="J43" s="6">
        <v>2012</v>
      </c>
      <c r="K43" s="6">
        <v>0</v>
      </c>
      <c r="L43" s="6">
        <v>3</v>
      </c>
      <c r="M43" s="18" t="s">
        <v>99</v>
      </c>
      <c r="N43" s="12" t="s">
        <v>46</v>
      </c>
      <c r="O43" s="12">
        <v>137700</v>
      </c>
      <c r="P43" s="12" t="s">
        <v>37</v>
      </c>
      <c r="Q43" s="12" t="s">
        <v>38</v>
      </c>
      <c r="R43" s="12">
        <v>20000</v>
      </c>
      <c r="S43" s="12" t="s">
        <v>39</v>
      </c>
      <c r="T43" s="12"/>
      <c r="U43" s="12" t="s">
        <v>28</v>
      </c>
      <c r="V43" s="12"/>
      <c r="W43" s="12" t="s">
        <v>28</v>
      </c>
    </row>
    <row r="44" spans="1:26" x14ac:dyDescent="0.25">
      <c r="A44" s="39" t="s">
        <v>161</v>
      </c>
      <c r="B44" s="17" t="s">
        <v>180</v>
      </c>
      <c r="C44" s="6" t="s">
        <v>181</v>
      </c>
      <c r="D44" s="6" t="s">
        <v>182</v>
      </c>
      <c r="E44" s="15" t="s">
        <v>183</v>
      </c>
      <c r="F44" s="6" t="s">
        <v>184</v>
      </c>
      <c r="G44" s="6">
        <v>1968</v>
      </c>
      <c r="H44" s="16">
        <v>75</v>
      </c>
      <c r="I44" s="16">
        <v>3500</v>
      </c>
      <c r="J44" s="6">
        <v>2014</v>
      </c>
      <c r="K44" s="6">
        <v>1</v>
      </c>
      <c r="L44" s="6">
        <v>2</v>
      </c>
      <c r="M44" s="18" t="s">
        <v>99</v>
      </c>
      <c r="N44" s="12" t="s">
        <v>46</v>
      </c>
      <c r="O44" s="12">
        <v>3858690</v>
      </c>
      <c r="P44" s="12" t="s">
        <v>37</v>
      </c>
      <c r="Q44" s="12" t="s">
        <v>38</v>
      </c>
      <c r="R44" s="12">
        <v>20000</v>
      </c>
      <c r="S44" s="12" t="s">
        <v>39</v>
      </c>
      <c r="T44" s="12"/>
      <c r="U44" s="12" t="s">
        <v>28</v>
      </c>
      <c r="V44" s="12"/>
      <c r="W44" s="12" t="s">
        <v>28</v>
      </c>
    </row>
    <row r="45" spans="1:26" x14ac:dyDescent="0.25">
      <c r="A45" s="39" t="s">
        <v>31</v>
      </c>
      <c r="B45" s="17" t="s">
        <v>32</v>
      </c>
      <c r="C45" s="6" t="s">
        <v>185</v>
      </c>
      <c r="D45" s="6" t="s">
        <v>28</v>
      </c>
      <c r="E45" s="15" t="s">
        <v>186</v>
      </c>
      <c r="F45" s="6" t="s">
        <v>187</v>
      </c>
      <c r="G45" s="6">
        <v>1997</v>
      </c>
      <c r="H45" s="16">
        <v>110</v>
      </c>
      <c r="I45" s="16">
        <v>2845</v>
      </c>
      <c r="J45" s="6">
        <v>2020</v>
      </c>
      <c r="K45" s="6">
        <v>0</v>
      </c>
      <c r="L45" s="6">
        <v>9</v>
      </c>
      <c r="M45" s="18" t="s">
        <v>99</v>
      </c>
      <c r="N45" s="12" t="s">
        <v>28</v>
      </c>
      <c r="O45" s="12">
        <v>869900</v>
      </c>
      <c r="P45" s="12" t="s">
        <v>37</v>
      </c>
      <c r="Q45" s="12" t="s">
        <v>38</v>
      </c>
      <c r="R45" s="12">
        <v>15000</v>
      </c>
      <c r="S45" s="12" t="s">
        <v>39</v>
      </c>
      <c r="T45" s="12"/>
      <c r="U45" s="12" t="s">
        <v>28</v>
      </c>
      <c r="V45" s="12"/>
      <c r="W45" s="12" t="s">
        <v>28</v>
      </c>
    </row>
    <row r="46" spans="1:26" x14ac:dyDescent="0.25">
      <c r="A46" s="39" t="s">
        <v>31</v>
      </c>
      <c r="B46" s="17" t="s">
        <v>32</v>
      </c>
      <c r="C46" s="6" t="s">
        <v>185</v>
      </c>
      <c r="D46" s="6" t="s">
        <v>28</v>
      </c>
      <c r="E46" s="15" t="s">
        <v>188</v>
      </c>
      <c r="F46" s="6" t="s">
        <v>189</v>
      </c>
      <c r="G46" s="6">
        <v>1997</v>
      </c>
      <c r="H46" s="16">
        <v>106</v>
      </c>
      <c r="I46" s="16">
        <v>3100</v>
      </c>
      <c r="J46" s="6">
        <v>2024</v>
      </c>
      <c r="K46" s="6">
        <v>7</v>
      </c>
      <c r="L46" s="6">
        <v>3</v>
      </c>
      <c r="M46" s="18" t="s">
        <v>99</v>
      </c>
      <c r="N46" s="12" t="s">
        <v>30</v>
      </c>
      <c r="O46" s="12">
        <v>585900</v>
      </c>
      <c r="P46" s="12" t="s">
        <v>37</v>
      </c>
      <c r="Q46" s="12" t="s">
        <v>38</v>
      </c>
      <c r="R46" s="12">
        <v>15000</v>
      </c>
      <c r="S46" s="12" t="s">
        <v>39</v>
      </c>
      <c r="T46" s="12"/>
      <c r="U46" s="12" t="s">
        <v>28</v>
      </c>
      <c r="V46" s="12"/>
      <c r="W46" s="12" t="s">
        <v>28</v>
      </c>
    </row>
    <row r="47" spans="1:26" x14ac:dyDescent="0.25">
      <c r="A47" s="39" t="s">
        <v>190</v>
      </c>
      <c r="B47" s="32" t="s">
        <v>191</v>
      </c>
      <c r="C47" s="33" t="s">
        <v>192</v>
      </c>
      <c r="D47" s="33" t="s">
        <v>193</v>
      </c>
      <c r="E47" s="34" t="s">
        <v>194</v>
      </c>
      <c r="F47" s="33" t="s">
        <v>195</v>
      </c>
      <c r="G47" s="33">
        <v>1642</v>
      </c>
      <c r="H47" s="35">
        <v>27</v>
      </c>
      <c r="I47" s="35">
        <v>2100</v>
      </c>
      <c r="J47" s="33">
        <v>2020</v>
      </c>
      <c r="K47" s="33">
        <v>1</v>
      </c>
      <c r="L47" s="33">
        <v>1</v>
      </c>
      <c r="M47" s="36" t="s">
        <v>99</v>
      </c>
      <c r="N47" s="12" t="s">
        <v>46</v>
      </c>
      <c r="O47" s="12"/>
      <c r="P47" s="12" t="s">
        <v>28</v>
      </c>
      <c r="Q47" s="12" t="s">
        <v>28</v>
      </c>
      <c r="R47" s="12"/>
      <c r="S47" s="12" t="s">
        <v>28</v>
      </c>
      <c r="T47" s="12"/>
      <c r="U47" s="12" t="s">
        <v>28</v>
      </c>
      <c r="V47" s="12"/>
      <c r="W47" s="12" t="s">
        <v>28</v>
      </c>
    </row>
    <row r="48" spans="1:26" ht="15.75" thickBot="1" x14ac:dyDescent="0.3">
      <c r="A48" s="40"/>
      <c r="B48" s="32" t="s">
        <v>86</v>
      </c>
      <c r="C48" s="33" t="s">
        <v>208</v>
      </c>
      <c r="D48" s="33"/>
      <c r="E48" s="34"/>
      <c r="F48" s="33" t="s">
        <v>217</v>
      </c>
      <c r="G48" s="33">
        <v>999</v>
      </c>
      <c r="H48" s="35">
        <v>85</v>
      </c>
      <c r="I48" s="35" t="s">
        <v>210</v>
      </c>
      <c r="J48" s="33">
        <v>2025</v>
      </c>
      <c r="K48" s="33"/>
      <c r="L48" s="33">
        <v>5</v>
      </c>
      <c r="M48" s="36" t="s">
        <v>36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Z48" s="59"/>
    </row>
    <row r="49" spans="2:13" ht="15.75" thickBot="1" x14ac:dyDescent="0.3">
      <c r="B49" s="19" t="s">
        <v>32</v>
      </c>
      <c r="C49" s="7" t="s">
        <v>185</v>
      </c>
      <c r="D49" s="46"/>
      <c r="E49" s="7" t="s">
        <v>213</v>
      </c>
      <c r="F49" s="50" t="str">
        <f>obecne!C49</f>
        <v>5K45412</v>
      </c>
      <c r="G49" s="7">
        <v>1199</v>
      </c>
      <c r="H49" s="53">
        <v>81</v>
      </c>
      <c r="I49" s="53">
        <v>2070</v>
      </c>
      <c r="J49" s="7">
        <v>24</v>
      </c>
      <c r="K49" s="7"/>
      <c r="L49" s="7">
        <v>5</v>
      </c>
      <c r="M49" s="54" t="s">
        <v>36</v>
      </c>
    </row>
  </sheetData>
  <conditionalFormatting sqref="E4:E36">
    <cfRule type="duplicateValues" dxfId="2" priority="10"/>
  </conditionalFormatting>
  <conditionalFormatting sqref="E4:E48">
    <cfRule type="duplicateValues" dxfId="1" priority="12"/>
  </conditionalFormatting>
  <conditionalFormatting sqref="E37:E48">
    <cfRule type="duplicateValues" dxfId="0" priority="6"/>
  </conditionalFormatting>
  <pageMargins left="0.7" right="0.7" top="0.78740157499999996" bottom="0.78740157499999996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tabSelected="1" workbookViewId="0">
      <selection activeCell="H49" sqref="A1:H49"/>
    </sheetView>
  </sheetViews>
  <sheetFormatPr defaultRowHeight="15" x14ac:dyDescent="0.25"/>
  <cols>
    <col min="1" max="1" width="18.85546875" bestFit="1" customWidth="1"/>
    <col min="2" max="2" width="19.85546875" bestFit="1" customWidth="1"/>
    <col min="4" max="4" width="18.5703125" style="59" bestFit="1" customWidth="1"/>
    <col min="5" max="5" width="8.7109375" style="59" bestFit="1" customWidth="1"/>
    <col min="6" max="6" width="17.85546875" style="10" customWidth="1"/>
    <col min="7" max="7" width="13.7109375" style="21" bestFit="1" customWidth="1"/>
    <col min="8" max="8" width="18.28515625" style="10" bestFit="1" customWidth="1"/>
  </cols>
  <sheetData>
    <row r="1" spans="1:17" ht="15.75" thickBot="1" x14ac:dyDescent="0.3">
      <c r="A1" s="1" t="s">
        <v>0</v>
      </c>
      <c r="B1" s="2" t="s">
        <v>1</v>
      </c>
      <c r="C1" s="2" t="s">
        <v>2</v>
      </c>
      <c r="D1" s="2" t="s">
        <v>203</v>
      </c>
      <c r="E1" s="2" t="s">
        <v>204</v>
      </c>
      <c r="F1" s="8" t="s">
        <v>205</v>
      </c>
      <c r="G1" s="8" t="s">
        <v>206</v>
      </c>
      <c r="H1" s="25" t="s">
        <v>207</v>
      </c>
    </row>
    <row r="2" spans="1:17" ht="15.75" thickTop="1" x14ac:dyDescent="0.25">
      <c r="A2" s="17" t="s">
        <v>26</v>
      </c>
      <c r="B2" s="6" t="s">
        <v>27</v>
      </c>
      <c r="C2" s="6" t="s">
        <v>218</v>
      </c>
      <c r="D2" s="48">
        <v>0</v>
      </c>
      <c r="E2" s="57" t="s">
        <v>9</v>
      </c>
      <c r="F2" s="16"/>
      <c r="G2" s="20" t="s">
        <v>28</v>
      </c>
      <c r="H2" s="41" t="s">
        <v>28</v>
      </c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5">
      <c r="A3" s="17" t="s">
        <v>26</v>
      </c>
      <c r="B3" s="6" t="s">
        <v>27</v>
      </c>
      <c r="C3" s="6" t="s">
        <v>218</v>
      </c>
      <c r="D3" s="48">
        <v>0</v>
      </c>
      <c r="E3" s="57" t="s">
        <v>9</v>
      </c>
      <c r="F3" s="20"/>
      <c r="G3" s="20" t="s">
        <v>28</v>
      </c>
      <c r="H3" s="41" t="s">
        <v>28</v>
      </c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25">
      <c r="A4" s="17" t="s">
        <v>32</v>
      </c>
      <c r="B4" s="6" t="s">
        <v>33</v>
      </c>
      <c r="C4" s="6" t="s">
        <v>35</v>
      </c>
      <c r="D4" s="48">
        <v>15000</v>
      </c>
      <c r="E4" s="20" t="s">
        <v>10</v>
      </c>
      <c r="F4" s="20"/>
      <c r="G4" s="20" t="s">
        <v>28</v>
      </c>
      <c r="H4" s="41" t="s">
        <v>28</v>
      </c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5">
      <c r="A5" s="17" t="s">
        <v>41</v>
      </c>
      <c r="B5" s="6" t="s">
        <v>42</v>
      </c>
      <c r="C5" s="6" t="s">
        <v>45</v>
      </c>
      <c r="D5" s="48">
        <v>0</v>
      </c>
      <c r="E5" s="57" t="s">
        <v>9</v>
      </c>
      <c r="F5" s="20"/>
      <c r="G5" s="20" t="s">
        <v>28</v>
      </c>
      <c r="H5" s="41" t="s">
        <v>28</v>
      </c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7" t="s">
        <v>47</v>
      </c>
      <c r="B6" s="6" t="s">
        <v>48</v>
      </c>
      <c r="C6" s="6" t="s">
        <v>51</v>
      </c>
      <c r="D6" s="48">
        <v>10000</v>
      </c>
      <c r="E6" s="20" t="s">
        <v>10</v>
      </c>
      <c r="F6" s="20"/>
      <c r="G6" s="20" t="s">
        <v>28</v>
      </c>
      <c r="H6" s="41" t="s">
        <v>28</v>
      </c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17" t="s">
        <v>47</v>
      </c>
      <c r="B7" s="6" t="s">
        <v>48</v>
      </c>
      <c r="C7" s="6" t="s">
        <v>54</v>
      </c>
      <c r="D7" s="48">
        <v>10000</v>
      </c>
      <c r="E7" s="20" t="s">
        <v>10</v>
      </c>
      <c r="F7" s="20"/>
      <c r="G7" s="20" t="s">
        <v>28</v>
      </c>
      <c r="H7" s="41" t="s">
        <v>28</v>
      </c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7" t="s">
        <v>32</v>
      </c>
      <c r="B8" s="6" t="s">
        <v>55</v>
      </c>
      <c r="C8" s="6" t="s">
        <v>58</v>
      </c>
      <c r="D8" s="48">
        <v>15000</v>
      </c>
      <c r="E8" s="20" t="s">
        <v>10</v>
      </c>
      <c r="F8" s="20"/>
      <c r="G8" s="20" t="s">
        <v>28</v>
      </c>
      <c r="H8" s="41" t="s">
        <v>28</v>
      </c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7" t="s">
        <v>32</v>
      </c>
      <c r="B9" s="6" t="s">
        <v>55</v>
      </c>
      <c r="C9" s="6" t="s">
        <v>61</v>
      </c>
      <c r="D9" s="48">
        <v>15000</v>
      </c>
      <c r="E9" s="20" t="s">
        <v>10</v>
      </c>
      <c r="F9" s="20"/>
      <c r="G9" s="20" t="s">
        <v>28</v>
      </c>
      <c r="H9" s="41" t="s">
        <v>28</v>
      </c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17" t="s">
        <v>63</v>
      </c>
      <c r="B10" s="6" t="s">
        <v>64</v>
      </c>
      <c r="C10" s="6" t="s">
        <v>67</v>
      </c>
      <c r="D10" s="48">
        <v>0</v>
      </c>
      <c r="E10" s="57" t="s">
        <v>9</v>
      </c>
      <c r="F10" s="20"/>
      <c r="G10" s="20" t="s">
        <v>28</v>
      </c>
      <c r="H10" s="41" t="s">
        <v>28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7" t="s">
        <v>63</v>
      </c>
      <c r="B11" s="6" t="s">
        <v>69</v>
      </c>
      <c r="C11" s="6" t="s">
        <v>215</v>
      </c>
      <c r="D11" s="48">
        <v>0</v>
      </c>
      <c r="E11" s="57" t="s">
        <v>9</v>
      </c>
      <c r="F11" s="20"/>
      <c r="G11" s="20" t="s">
        <v>28</v>
      </c>
      <c r="H11" s="41" t="s">
        <v>28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7" t="s">
        <v>72</v>
      </c>
      <c r="B12" s="6" t="s">
        <v>73</v>
      </c>
      <c r="C12" s="6" t="s">
        <v>76</v>
      </c>
      <c r="D12" s="48">
        <v>0</v>
      </c>
      <c r="E12" s="57" t="s">
        <v>9</v>
      </c>
      <c r="F12" s="20"/>
      <c r="G12" s="20" t="s">
        <v>28</v>
      </c>
      <c r="H12" s="41" t="s">
        <v>28</v>
      </c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7" t="s">
        <v>77</v>
      </c>
      <c r="B13" s="6" t="s">
        <v>78</v>
      </c>
      <c r="C13" s="6" t="s">
        <v>81</v>
      </c>
      <c r="D13" s="48">
        <v>0</v>
      </c>
      <c r="E13" s="57" t="s">
        <v>9</v>
      </c>
      <c r="F13" s="20"/>
      <c r="G13" s="20" t="s">
        <v>28</v>
      </c>
      <c r="H13" s="41" t="s">
        <v>28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7" t="s">
        <v>47</v>
      </c>
      <c r="B14" s="6" t="s">
        <v>82</v>
      </c>
      <c r="C14" s="6" t="s">
        <v>85</v>
      </c>
      <c r="D14" s="48">
        <v>10000</v>
      </c>
      <c r="E14" s="20" t="s">
        <v>10</v>
      </c>
      <c r="F14" s="20"/>
      <c r="G14" s="20" t="s">
        <v>28</v>
      </c>
      <c r="H14" s="41" t="s">
        <v>28</v>
      </c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7" t="s">
        <v>86</v>
      </c>
      <c r="B15" s="6" t="s">
        <v>87</v>
      </c>
      <c r="C15" s="6" t="str">
        <f>obecne!C15</f>
        <v>2K53006</v>
      </c>
      <c r="D15" s="48">
        <v>10000</v>
      </c>
      <c r="E15" s="20" t="s">
        <v>10</v>
      </c>
      <c r="F15" s="20"/>
      <c r="G15" s="20"/>
      <c r="H15" s="41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7" t="s">
        <v>86</v>
      </c>
      <c r="B16" s="6" t="s">
        <v>87</v>
      </c>
      <c r="C16" s="6" t="s">
        <v>216</v>
      </c>
      <c r="D16" s="48">
        <v>15000</v>
      </c>
      <c r="E16" s="20" t="s">
        <v>10</v>
      </c>
      <c r="F16" s="20"/>
      <c r="G16" s="20" t="s">
        <v>28</v>
      </c>
      <c r="H16" s="41" t="s">
        <v>28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7" t="s">
        <v>86</v>
      </c>
      <c r="B17" s="6" t="s">
        <v>89</v>
      </c>
      <c r="C17" s="6" t="s">
        <v>92</v>
      </c>
      <c r="D17" s="48">
        <v>10000</v>
      </c>
      <c r="E17" s="20" t="s">
        <v>10</v>
      </c>
      <c r="F17" s="20"/>
      <c r="G17" s="20" t="s">
        <v>28</v>
      </c>
      <c r="H17" s="41" t="s">
        <v>28</v>
      </c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7" t="s">
        <v>86</v>
      </c>
      <c r="B18" s="6" t="s">
        <v>89</v>
      </c>
      <c r="C18" s="6" t="s">
        <v>95</v>
      </c>
      <c r="D18" s="48">
        <v>10000</v>
      </c>
      <c r="E18" s="20" t="s">
        <v>10</v>
      </c>
      <c r="F18" s="20"/>
      <c r="G18" s="20" t="s">
        <v>28</v>
      </c>
      <c r="H18" s="41" t="s">
        <v>28</v>
      </c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7" t="s">
        <v>86</v>
      </c>
      <c r="B19" s="6" t="s">
        <v>87</v>
      </c>
      <c r="C19" s="6" t="s">
        <v>98</v>
      </c>
      <c r="D19" s="48">
        <v>15000</v>
      </c>
      <c r="E19" s="20" t="s">
        <v>10</v>
      </c>
      <c r="F19" s="20" t="s">
        <v>10</v>
      </c>
      <c r="G19" s="20" t="s">
        <v>10</v>
      </c>
      <c r="H19" s="41" t="s">
        <v>10</v>
      </c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7" t="s">
        <v>86</v>
      </c>
      <c r="B20" s="6" t="s">
        <v>102</v>
      </c>
      <c r="C20" s="6" t="s">
        <v>105</v>
      </c>
      <c r="D20" s="48">
        <v>15000</v>
      </c>
      <c r="E20" s="20" t="s">
        <v>10</v>
      </c>
      <c r="F20" s="20" t="s">
        <v>10</v>
      </c>
      <c r="G20" s="20" t="s">
        <v>10</v>
      </c>
      <c r="H20" s="41" t="s">
        <v>10</v>
      </c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7" t="s">
        <v>86</v>
      </c>
      <c r="B21" s="6" t="s">
        <v>108</v>
      </c>
      <c r="C21" s="6" t="s">
        <v>111</v>
      </c>
      <c r="D21" s="48">
        <v>10000</v>
      </c>
      <c r="E21" s="20" t="s">
        <v>10</v>
      </c>
      <c r="F21" s="20"/>
      <c r="G21" s="20" t="s">
        <v>28</v>
      </c>
      <c r="H21" s="41" t="s">
        <v>28</v>
      </c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7" t="s">
        <v>86</v>
      </c>
      <c r="B22" s="6" t="s">
        <v>108</v>
      </c>
      <c r="C22" s="6" t="s">
        <v>211</v>
      </c>
      <c r="D22" s="48">
        <v>10000</v>
      </c>
      <c r="E22" s="20" t="s">
        <v>10</v>
      </c>
      <c r="F22" s="20"/>
      <c r="G22" s="20"/>
      <c r="H22" s="41" t="s">
        <v>28</v>
      </c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7" t="s">
        <v>86</v>
      </c>
      <c r="B23" s="6" t="s">
        <v>108</v>
      </c>
      <c r="C23" s="6" t="s">
        <v>114</v>
      </c>
      <c r="D23" s="48">
        <v>10000</v>
      </c>
      <c r="E23" s="20" t="s">
        <v>10</v>
      </c>
      <c r="F23" s="20"/>
      <c r="G23" s="20" t="s">
        <v>28</v>
      </c>
      <c r="H23" s="41" t="s">
        <v>28</v>
      </c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7" t="s">
        <v>86</v>
      </c>
      <c r="B24" s="6" t="s">
        <v>108</v>
      </c>
      <c r="C24" s="6" t="s">
        <v>117</v>
      </c>
      <c r="D24" s="48">
        <v>10000</v>
      </c>
      <c r="E24" s="20" t="s">
        <v>10</v>
      </c>
      <c r="F24" s="20"/>
      <c r="G24" s="20" t="s">
        <v>28</v>
      </c>
      <c r="H24" s="41" t="s">
        <v>28</v>
      </c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7" t="s">
        <v>86</v>
      </c>
      <c r="B25" s="6" t="s">
        <v>108</v>
      </c>
      <c r="C25" s="6" t="s">
        <v>120</v>
      </c>
      <c r="D25" s="48">
        <v>10000</v>
      </c>
      <c r="E25" s="20" t="s">
        <v>10</v>
      </c>
      <c r="F25" s="20"/>
      <c r="G25" s="20" t="s">
        <v>28</v>
      </c>
      <c r="H25" s="41" t="s">
        <v>28</v>
      </c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7" t="s">
        <v>86</v>
      </c>
      <c r="B26" s="6" t="s">
        <v>87</v>
      </c>
      <c r="C26" s="6" t="s">
        <v>122</v>
      </c>
      <c r="D26" s="48">
        <v>10000</v>
      </c>
      <c r="E26" s="20" t="s">
        <v>10</v>
      </c>
      <c r="F26" s="20"/>
      <c r="G26" s="20" t="s">
        <v>28</v>
      </c>
      <c r="H26" s="41" t="s">
        <v>28</v>
      </c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7" t="s">
        <v>86</v>
      </c>
      <c r="B27" s="6" t="s">
        <v>108</v>
      </c>
      <c r="C27" s="6" t="s">
        <v>125</v>
      </c>
      <c r="D27" s="48">
        <v>10000</v>
      </c>
      <c r="E27" s="20" t="s">
        <v>10</v>
      </c>
      <c r="F27" s="20"/>
      <c r="G27" s="20" t="s">
        <v>28</v>
      </c>
      <c r="H27" s="41" t="s">
        <v>28</v>
      </c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A28" s="17" t="s">
        <v>86</v>
      </c>
      <c r="B28" s="6" t="s">
        <v>87</v>
      </c>
      <c r="C28" s="6" t="s">
        <v>127</v>
      </c>
      <c r="D28" s="48">
        <v>10000</v>
      </c>
      <c r="E28" s="20" t="s">
        <v>10</v>
      </c>
      <c r="F28" s="20"/>
      <c r="G28" s="20" t="s">
        <v>28</v>
      </c>
      <c r="H28" s="41" t="s">
        <v>28</v>
      </c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5">
      <c r="A29" s="17" t="s">
        <v>86</v>
      </c>
      <c r="B29" s="6" t="s">
        <v>87</v>
      </c>
      <c r="C29" s="6" t="s">
        <v>130</v>
      </c>
      <c r="D29" s="48">
        <v>10000</v>
      </c>
      <c r="E29" s="20" t="s">
        <v>10</v>
      </c>
      <c r="F29" s="20"/>
      <c r="G29" s="20" t="s">
        <v>28</v>
      </c>
      <c r="H29" s="41" t="s">
        <v>28</v>
      </c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5">
      <c r="A30" s="17" t="s">
        <v>86</v>
      </c>
      <c r="B30" s="6" t="s">
        <v>108</v>
      </c>
      <c r="C30" s="6" t="s">
        <v>133</v>
      </c>
      <c r="D30" s="48">
        <v>10000</v>
      </c>
      <c r="E30" s="20" t="s">
        <v>10</v>
      </c>
      <c r="F30" s="20"/>
      <c r="G30" s="20" t="s">
        <v>28</v>
      </c>
      <c r="H30" s="41" t="s">
        <v>28</v>
      </c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5">
      <c r="A31" s="17" t="s">
        <v>86</v>
      </c>
      <c r="B31" s="6" t="s">
        <v>108</v>
      </c>
      <c r="C31" s="6" t="s">
        <v>136</v>
      </c>
      <c r="D31" s="48">
        <v>10000</v>
      </c>
      <c r="E31" s="20" t="s">
        <v>10</v>
      </c>
      <c r="F31" s="20"/>
      <c r="G31" s="20" t="s">
        <v>28</v>
      </c>
      <c r="H31" s="41" t="s">
        <v>28</v>
      </c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25">
      <c r="A32" s="17" t="s">
        <v>86</v>
      </c>
      <c r="B32" s="6" t="s">
        <v>108</v>
      </c>
      <c r="C32" s="6" t="s">
        <v>139</v>
      </c>
      <c r="D32" s="48">
        <v>10000</v>
      </c>
      <c r="E32" s="20" t="s">
        <v>10</v>
      </c>
      <c r="F32" s="20"/>
      <c r="G32" s="20" t="s">
        <v>28</v>
      </c>
      <c r="H32" s="41" t="s">
        <v>28</v>
      </c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25">
      <c r="A33" s="17" t="s">
        <v>86</v>
      </c>
      <c r="B33" s="6" t="s">
        <v>87</v>
      </c>
      <c r="C33" s="6" t="s">
        <v>142</v>
      </c>
      <c r="D33" s="48">
        <v>0</v>
      </c>
      <c r="E33" s="57" t="s">
        <v>10</v>
      </c>
      <c r="F33" s="20"/>
      <c r="G33" s="20" t="s">
        <v>28</v>
      </c>
      <c r="H33" s="41" t="s">
        <v>28</v>
      </c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17" t="s">
        <v>86</v>
      </c>
      <c r="B34" s="6" t="s">
        <v>87</v>
      </c>
      <c r="C34" s="6" t="s">
        <v>145</v>
      </c>
      <c r="D34" s="48">
        <v>10000</v>
      </c>
      <c r="E34" s="20" t="s">
        <v>10</v>
      </c>
      <c r="F34" s="20"/>
      <c r="G34" s="20" t="s">
        <v>28</v>
      </c>
      <c r="H34" s="41" t="s">
        <v>28</v>
      </c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7" t="s">
        <v>86</v>
      </c>
      <c r="B35" s="6" t="s">
        <v>87</v>
      </c>
      <c r="C35" s="6" t="s">
        <v>148</v>
      </c>
      <c r="D35" s="48">
        <v>10000</v>
      </c>
      <c r="E35" s="20" t="s">
        <v>10</v>
      </c>
      <c r="F35" s="20"/>
      <c r="G35" s="20" t="s">
        <v>28</v>
      </c>
      <c r="H35" s="41" t="s">
        <v>28</v>
      </c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7" t="s">
        <v>86</v>
      </c>
      <c r="B36" s="6" t="s">
        <v>87</v>
      </c>
      <c r="C36" s="6" t="s">
        <v>151</v>
      </c>
      <c r="D36" s="48">
        <v>10000</v>
      </c>
      <c r="E36" s="20" t="s">
        <v>10</v>
      </c>
      <c r="F36" s="20"/>
      <c r="G36" s="20" t="s">
        <v>28</v>
      </c>
      <c r="H36" s="41" t="s">
        <v>28</v>
      </c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7" t="s">
        <v>86</v>
      </c>
      <c r="B37" s="6" t="s">
        <v>87</v>
      </c>
      <c r="C37" s="6" t="s">
        <v>154</v>
      </c>
      <c r="D37" s="48">
        <v>10000</v>
      </c>
      <c r="E37" s="20" t="s">
        <v>10</v>
      </c>
      <c r="F37" s="20"/>
      <c r="G37" s="20" t="s">
        <v>28</v>
      </c>
      <c r="H37" s="41" t="s">
        <v>28</v>
      </c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7" t="s">
        <v>86</v>
      </c>
      <c r="B38" s="6" t="s">
        <v>87</v>
      </c>
      <c r="C38" s="6" t="s">
        <v>157</v>
      </c>
      <c r="D38" s="48">
        <v>10000</v>
      </c>
      <c r="E38" s="20" t="s">
        <v>10</v>
      </c>
      <c r="F38" s="20"/>
      <c r="G38" s="20" t="s">
        <v>28</v>
      </c>
      <c r="H38" s="41" t="s">
        <v>28</v>
      </c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5">
      <c r="A39" s="17" t="s">
        <v>86</v>
      </c>
      <c r="B39" s="6" t="s">
        <v>87</v>
      </c>
      <c r="C39" s="6" t="s">
        <v>160</v>
      </c>
      <c r="D39" s="48">
        <v>10000</v>
      </c>
      <c r="E39" s="20" t="s">
        <v>10</v>
      </c>
      <c r="F39" s="60" t="s">
        <v>10</v>
      </c>
      <c r="G39" s="20" t="s">
        <v>10</v>
      </c>
      <c r="H39" s="41" t="s">
        <v>10</v>
      </c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25">
      <c r="A40" s="17" t="s">
        <v>162</v>
      </c>
      <c r="B40" s="6" t="s">
        <v>163</v>
      </c>
      <c r="C40" s="6" t="s">
        <v>165</v>
      </c>
      <c r="D40" s="48">
        <v>10000</v>
      </c>
      <c r="E40" s="57" t="s">
        <v>9</v>
      </c>
      <c r="F40" s="20"/>
      <c r="G40" s="20" t="s">
        <v>28</v>
      </c>
      <c r="H40" s="41" t="s">
        <v>28</v>
      </c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7" t="s">
        <v>167</v>
      </c>
      <c r="B41" s="6" t="s">
        <v>168</v>
      </c>
      <c r="C41" s="6" t="s">
        <v>170</v>
      </c>
      <c r="D41" s="48">
        <v>10000</v>
      </c>
      <c r="E41" s="57" t="s">
        <v>9</v>
      </c>
      <c r="F41" s="20"/>
      <c r="G41" s="20" t="s">
        <v>28</v>
      </c>
      <c r="H41" s="41" t="s">
        <v>28</v>
      </c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7" t="s">
        <v>172</v>
      </c>
      <c r="B42" s="6" t="s">
        <v>173</v>
      </c>
      <c r="C42" s="6" t="s">
        <v>219</v>
      </c>
      <c r="D42" s="48">
        <v>0</v>
      </c>
      <c r="E42" s="57" t="s">
        <v>9</v>
      </c>
      <c r="F42" s="20"/>
      <c r="G42" s="20" t="s">
        <v>28</v>
      </c>
      <c r="H42" s="41" t="s">
        <v>28</v>
      </c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7" t="s">
        <v>175</v>
      </c>
      <c r="B43" s="6" t="s">
        <v>176</v>
      </c>
      <c r="C43" s="6" t="s">
        <v>179</v>
      </c>
      <c r="D43" s="48">
        <v>15000</v>
      </c>
      <c r="E43" s="20" t="s">
        <v>10</v>
      </c>
      <c r="F43" s="20"/>
      <c r="G43" s="20" t="s">
        <v>28</v>
      </c>
      <c r="H43" s="41" t="s">
        <v>28</v>
      </c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7" t="s">
        <v>180</v>
      </c>
      <c r="B44" s="6" t="s">
        <v>181</v>
      </c>
      <c r="C44" s="6" t="s">
        <v>184</v>
      </c>
      <c r="D44" s="48">
        <v>15000</v>
      </c>
      <c r="E44" s="20" t="s">
        <v>10</v>
      </c>
      <c r="F44" s="20"/>
      <c r="G44" s="20" t="s">
        <v>28</v>
      </c>
      <c r="H44" s="41" t="s">
        <v>28</v>
      </c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7" t="s">
        <v>32</v>
      </c>
      <c r="B45" s="6" t="s">
        <v>185</v>
      </c>
      <c r="C45" s="6" t="s">
        <v>187</v>
      </c>
      <c r="D45" s="48">
        <v>15000</v>
      </c>
      <c r="E45" s="20" t="s">
        <v>10</v>
      </c>
      <c r="F45" s="20"/>
      <c r="G45" s="20" t="s">
        <v>28</v>
      </c>
      <c r="H45" s="41" t="s">
        <v>28</v>
      </c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7" t="s">
        <v>32</v>
      </c>
      <c r="B46" s="6" t="s">
        <v>185</v>
      </c>
      <c r="C46" s="6" t="s">
        <v>189</v>
      </c>
      <c r="D46" s="48">
        <v>15000</v>
      </c>
      <c r="E46" s="20" t="s">
        <v>10</v>
      </c>
      <c r="F46" s="20"/>
      <c r="G46" s="20" t="s">
        <v>28</v>
      </c>
      <c r="H46" s="41" t="s">
        <v>28</v>
      </c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5">
      <c r="A47" s="17" t="s">
        <v>191</v>
      </c>
      <c r="B47" s="6" t="s">
        <v>192</v>
      </c>
      <c r="C47" s="6" t="s">
        <v>195</v>
      </c>
      <c r="D47" s="48">
        <v>15000</v>
      </c>
      <c r="E47" s="57" t="s">
        <v>9</v>
      </c>
      <c r="F47" s="20"/>
      <c r="G47" s="20" t="s">
        <v>28</v>
      </c>
      <c r="H47" s="41" t="s">
        <v>28</v>
      </c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5">
      <c r="A48" s="32" t="s">
        <v>86</v>
      </c>
      <c r="B48" s="33" t="s">
        <v>208</v>
      </c>
      <c r="C48" s="33" t="s">
        <v>217</v>
      </c>
      <c r="D48" s="61">
        <v>15000</v>
      </c>
      <c r="E48" s="58" t="s">
        <v>10</v>
      </c>
      <c r="F48" s="55"/>
      <c r="G48" s="55"/>
      <c r="H48" s="47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15.75" thickBot="1" x14ac:dyDescent="0.3">
      <c r="A49" s="19" t="s">
        <v>32</v>
      </c>
      <c r="B49" s="7" t="s">
        <v>185</v>
      </c>
      <c r="C49" s="7" t="s">
        <v>214</v>
      </c>
      <c r="D49" s="50">
        <v>15000</v>
      </c>
      <c r="E49" s="42" t="s">
        <v>10</v>
      </c>
      <c r="F49" s="42"/>
      <c r="G49" s="42"/>
      <c r="H49" s="43"/>
      <c r="I49" s="12"/>
      <c r="J49" s="12"/>
      <c r="K49" s="12"/>
      <c r="L49" s="12"/>
      <c r="M49" s="12"/>
      <c r="N49" s="12"/>
      <c r="O49" s="12"/>
      <c r="P49" s="12"/>
      <c r="Q49" s="12"/>
    </row>
  </sheetData>
  <phoneticPr fontId="2" type="noConversion"/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obecne</vt:lpstr>
      <vt:lpstr>technicka specifikace</vt:lpstr>
      <vt:lpstr>doplňkové poj.</vt:lpstr>
      <vt:lpstr>'doplňkové poj.'!Oblast_tisku</vt:lpstr>
      <vt:lpstr>obecne!Oblast_tisku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Perlíková | Broker Team a.s.</dc:creator>
  <cp:lastModifiedBy>Perlíková | Broker Team a.s.</cp:lastModifiedBy>
  <cp:lastPrinted>2025-02-20T10:36:19Z</cp:lastPrinted>
  <dcterms:created xsi:type="dcterms:W3CDTF">2024-12-11T11:41:09Z</dcterms:created>
  <dcterms:modified xsi:type="dcterms:W3CDTF">2025-04-23T13:15:48Z</dcterms:modified>
</cp:coreProperties>
</file>