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7" activeTab="0"/>
  </bookViews>
  <sheets>
    <sheet name="ROZPOCET  ZT" sheetId="1" r:id="rId1"/>
  </sheets>
  <definedNames/>
  <calcPr fullCalcOnLoad="1"/>
</workbook>
</file>

<file path=xl/sharedStrings.xml><?xml version="1.0" encoding="utf-8"?>
<sst xmlns="http://schemas.openxmlformats.org/spreadsheetml/2006/main" count="135" uniqueCount="98">
  <si>
    <t>doda-</t>
  </si>
  <si>
    <t>pořad.</t>
  </si>
  <si>
    <t>číslo položky</t>
  </si>
  <si>
    <t>zkrácený popis</t>
  </si>
  <si>
    <t>m. j.</t>
  </si>
  <si>
    <t>množství</t>
  </si>
  <si>
    <t>jednotková</t>
  </si>
  <si>
    <t>cena</t>
  </si>
  <si>
    <t>vatel</t>
  </si>
  <si>
    <t>číslo</t>
  </si>
  <si>
    <t>ceníku</t>
  </si>
  <si>
    <t>celková</t>
  </si>
  <si>
    <t>800-721 Zařízení zdravotně technických instalací</t>
  </si>
  <si>
    <t>KARLOVY VARY - DIVADELNÍ NÁMĚSTÍ 21</t>
  </si>
  <si>
    <t>MĚSTSKÉ DIVADLO-stavební úprava střechy, obnova fasády</t>
  </si>
  <si>
    <t>A 01  Vnitřní kanalizace</t>
  </si>
  <si>
    <t>721 17 4043</t>
  </si>
  <si>
    <r>
      <t xml:space="preserve">potrubí z HT systém Pps+tvarovky pro vnitřní kanaliz,  </t>
    </r>
    <r>
      <rPr>
        <sz val="9"/>
        <rFont val="Arial CE"/>
        <family val="2"/>
      </rPr>
      <t xml:space="preserve"> DN50 připojov</t>
    </r>
  </si>
  <si>
    <t>m</t>
  </si>
  <si>
    <t>721 17 4055</t>
  </si>
  <si>
    <r>
      <t xml:space="preserve">potrubí z HT systém Pps+tvarovky pro vnitřní kanaliz,  </t>
    </r>
    <r>
      <rPr>
        <b/>
        <sz val="9"/>
        <rFont val="Arial CE"/>
        <family val="2"/>
      </rPr>
      <t xml:space="preserve"> </t>
    </r>
    <r>
      <rPr>
        <sz val="9"/>
        <rFont val="Arial CE"/>
        <family val="2"/>
      </rPr>
      <t>DN100 dešťové</t>
    </r>
  </si>
  <si>
    <t>722 18 XXXX</t>
  </si>
  <si>
    <t>ochr potr: termoizol pouzdro s polepem hliníkovou fólií z kamenné vlny(minerální plsti) pojené organickým pojivem. tvar dutého podél děleného válce. je opatřeno polepem hliníkovou 
fólií vyztuženou skleněnou mřížkou.na podélném spoji opatřeno přesahem fólie se samolepicí páskou tl.izolace 25,0 mm  DN100</t>
  </si>
  <si>
    <t xml:space="preserve">samolepící hliníková ALS páska </t>
  </si>
  <si>
    <t>721 23 32XX</t>
  </si>
  <si>
    <t>HL62BH+HL65P+HL170 DN100 střešní vtok dvoustupňový pro mPVC a asfaltové hydroizol. Přesnou skladbu vtoku ověřit dle skuteč.skladby střešního pláště a materiálu hydroiz. - ověří dodavatel ZTI se stavbou!</t>
  </si>
  <si>
    <t>kpl</t>
  </si>
  <si>
    <t>R</t>
  </si>
  <si>
    <t>odtokový sprch žlab z nerezové oceli k zabud ke stěně, uprostřed odtok DN50, vč.montáž.příslušenství, staveb výška 90mm, délka 700mm</t>
  </si>
  <si>
    <t>kryt žlabu Desing vhodný pro žlaby délky 700mm</t>
  </si>
  <si>
    <t>úprava krytu pro napojení odtokového potrubí DN50</t>
  </si>
  <si>
    <t>soub</t>
  </si>
  <si>
    <t>721 21 9114</t>
  </si>
  <si>
    <t>monáž odtokového žlabu délky do 1000mm</t>
  </si>
  <si>
    <t>kus</t>
  </si>
  <si>
    <t>722 22 65XX</t>
  </si>
  <si>
    <t>Atyp zápachová uzávěra DN100</t>
  </si>
  <si>
    <t>721 19 4105</t>
  </si>
  <si>
    <t>vyvedení a upevnění odpadních výpustek DN50</t>
  </si>
  <si>
    <t>721 19 4109</t>
  </si>
  <si>
    <t>vyvedení a upevnění odpadních výpustek DN100</t>
  </si>
  <si>
    <t>721 29 0111</t>
  </si>
  <si>
    <t>zkouška těsnosti kanalizace vodou do DN 125</t>
  </si>
  <si>
    <t>721 29 0123</t>
  </si>
  <si>
    <t>zkouška těsnosti kanalizace kouřem do DN 300</t>
  </si>
  <si>
    <t>dodávka média-koure</t>
  </si>
  <si>
    <t>998 72 1203</t>
  </si>
  <si>
    <t>přesun hmot pro vnitřní kanalizaci v ob výšky do 24 m</t>
  </si>
  <si>
    <t>%×100</t>
  </si>
  <si>
    <t>KANALIZACE  CELKEM</t>
  </si>
  <si>
    <t>800 – 721   B 01  Demontáže kanalizačního potrubí</t>
  </si>
  <si>
    <t>721 17 1808</t>
  </si>
  <si>
    <t>Demontáž kanalizačního potrubí z plastu přes DN75 do DN100</t>
  </si>
  <si>
    <t>721 21 0822</t>
  </si>
  <si>
    <t>Demontáž střešních vpustí DN100</t>
  </si>
  <si>
    <t>přesun hmot pro vnitřní demont kanalizaci v objektu výšky do 24 m</t>
  </si>
  <si>
    <t>DEMONTÁŽE KANALIZACE  CELKEM</t>
  </si>
  <si>
    <t>800 – 721   C 01  Opravy vnitřní kanalizace</t>
  </si>
  <si>
    <t>721 17 1905</t>
  </si>
  <si>
    <t>vsazení odbočky do plastového potrubí DN100</t>
  </si>
  <si>
    <t>721 17 1915</t>
  </si>
  <si>
    <t>propojení dosavadního potrubí DN100 z plastu</t>
  </si>
  <si>
    <t>OPRAVY KANALIZACE  CELKEM</t>
  </si>
  <si>
    <t xml:space="preserve"> 800 – 767      Doplňkové konstrukce</t>
  </si>
  <si>
    <t>767 99 510XX</t>
  </si>
  <si>
    <t>objímky na potrubí s pryžovou výstelkou, upevň.matice, stopka pro DN50</t>
  </si>
  <si>
    <t>objímky na potrubí s pryžov výstelkou, upevň.matice, stopka pro DN100</t>
  </si>
  <si>
    <t xml:space="preserve">998 72 7201 </t>
  </si>
  <si>
    <t>přesun hmot pro doplň.konstr. v objektech výšky do 24 m</t>
  </si>
  <si>
    <t>%x100</t>
  </si>
  <si>
    <t>DOPLŇKOVÉ KONSTRUKCE  CELKEM</t>
  </si>
  <si>
    <t xml:space="preserve"> 822 - 1      Podlahy – pro vnitřní kanalizační potrubí</t>
  </si>
  <si>
    <t>113-10-7132</t>
  </si>
  <si>
    <t>odstranění betonového krytu do tl. 300 mm   7m x 0,5   0,225t</t>
  </si>
  <si>
    <t>m2</t>
  </si>
  <si>
    <t>113-10-7121</t>
  </si>
  <si>
    <t>odstranění podkl z kameniva hrubého drceného  do tl.100mm   0,13t</t>
  </si>
  <si>
    <t>919-73-5124</t>
  </si>
  <si>
    <t>řezání betonového krytu do 200mm          7m x 2</t>
  </si>
  <si>
    <t>979-08-4216</t>
  </si>
  <si>
    <t>vodorovná dopr. vybouran. hmot do 5km bez naložení, ale se složením</t>
  </si>
  <si>
    <t>t</t>
  </si>
  <si>
    <t>979-08-4219</t>
  </si>
  <si>
    <t>příplatek k ceně za každých dalších i započatých 5km  15km   3 x 1,24</t>
  </si>
  <si>
    <t>979-08-7213</t>
  </si>
  <si>
    <t>nakládání vybouraných hmot na dopravní prostředky pro vodorovnou dopravu</t>
  </si>
  <si>
    <t>566-90-1111</t>
  </si>
  <si>
    <t>vyspravení podkladu po překopech pro kanalizaci kamenivem těženým   1,68t</t>
  </si>
  <si>
    <t>m3</t>
  </si>
  <si>
    <t>566-90-5111</t>
  </si>
  <si>
    <t>vyspravení podkladu podlahy po překopech pro kanalizaci podkl betonem  2,30t</t>
  </si>
  <si>
    <t>Vyspravení betonového povrchu vyhlazením, srovnání spojné spáry , oprava hydroizolace</t>
  </si>
  <si>
    <t>998-22-5311</t>
  </si>
  <si>
    <t>přesun hmot pro opravy podlah</t>
  </si>
  <si>
    <t>PODLAHY CELKEM</t>
  </si>
  <si>
    <t>pomocné stavební  a bourací práce,  vrtání objímek, kotvení, začištění</t>
  </si>
  <si>
    <t>finanční rezerva pro nepředvídatelné skutečnosti při rekonstrukci</t>
  </si>
  <si>
    <t>ZAŘÍZENÍ ZDRAVOTNĚ TECHNICKÝCH INSTALACÍ  CELKEM</t>
  </si>
</sst>
</file>

<file path=xl/styles.xml><?xml version="1.0" encoding="utf-8"?>
<styleSheet xmlns="http://schemas.openxmlformats.org/spreadsheetml/2006/main">
  <numFmts count="4">
    <numFmt numFmtId="164" formatCode="GENERAL"/>
    <numFmt numFmtId="165" formatCode="00"/>
    <numFmt numFmtId="166" formatCode="#,##0.00&quot; Kč&quot;;\-#,##0.00&quot; Kč&quot;"/>
    <numFmt numFmtId="167" formatCode="0%"/>
  </numFmts>
  <fonts count="15">
    <font>
      <sz val="10"/>
      <name val="MS Sans Serif"/>
      <family val="2"/>
    </font>
    <font>
      <sz val="10"/>
      <name val="Arial"/>
      <family val="0"/>
    </font>
    <font>
      <sz val="11"/>
      <name val="Arial CE"/>
      <family val="2"/>
    </font>
    <font>
      <sz val="12"/>
      <name val="Arial CE"/>
      <family val="2"/>
    </font>
    <font>
      <sz val="10"/>
      <name val="Arial CE"/>
      <family val="2"/>
    </font>
    <font>
      <b/>
      <sz val="11"/>
      <name val="Arial CE"/>
      <family val="2"/>
    </font>
    <font>
      <b/>
      <sz val="12"/>
      <name val="Arial CE"/>
      <family val="2"/>
    </font>
    <font>
      <sz val="9"/>
      <name val="Arial CE"/>
      <family val="2"/>
    </font>
    <font>
      <b/>
      <u val="single"/>
      <sz val="9"/>
      <name val="Arial CE"/>
      <family val="2"/>
    </font>
    <font>
      <b/>
      <sz val="9"/>
      <name val="Arial CE"/>
      <family val="2"/>
    </font>
    <font>
      <sz val="9"/>
      <name val="Arial"/>
      <family val="2"/>
    </font>
    <font>
      <b/>
      <u val="single"/>
      <sz val="9"/>
      <name val="Arial"/>
      <family val="2"/>
    </font>
    <font>
      <b/>
      <sz val="9"/>
      <name val="Arial"/>
      <family val="2"/>
    </font>
    <font>
      <sz val="9"/>
      <name val="MS Sans Serif"/>
      <family val="2"/>
    </font>
    <font>
      <b/>
      <u val="single"/>
      <sz val="12"/>
      <name val="Arial CE"/>
      <family val="2"/>
    </font>
  </fonts>
  <fills count="2">
    <fill>
      <patternFill/>
    </fill>
    <fill>
      <patternFill patternType="gray125"/>
    </fill>
  </fills>
  <borders count="15">
    <border>
      <left/>
      <right/>
      <top/>
      <bottom/>
      <diagonal/>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ck">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ck">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color indexed="63"/>
      </bottom>
    </border>
    <border>
      <left style="thin">
        <color indexed="8"/>
      </left>
      <right style="hair">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thick">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79">
    <xf numFmtId="164" fontId="0" fillId="0" borderId="0" xfId="0" applyAlignment="1">
      <alignment/>
    </xf>
    <xf numFmtId="165"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horizontal="right" vertical="top"/>
      <protection/>
    </xf>
    <xf numFmtId="164" fontId="2" fillId="0" borderId="0" xfId="0" applyNumberFormat="1" applyFont="1" applyFill="1" applyBorder="1" applyAlignment="1" applyProtection="1">
      <alignment wrapText="1"/>
      <protection/>
    </xf>
    <xf numFmtId="164" fontId="2" fillId="0" borderId="0" xfId="0" applyNumberFormat="1" applyFont="1" applyFill="1" applyBorder="1" applyAlignment="1" applyProtection="1">
      <alignment horizontal="center"/>
      <protection/>
    </xf>
    <xf numFmtId="166" fontId="2" fillId="0" borderId="0" xfId="0" applyNumberFormat="1" applyFont="1" applyFill="1" applyBorder="1" applyAlignment="1" applyProtection="1">
      <alignment/>
      <protection/>
    </xf>
    <xf numFmtId="164" fontId="3" fillId="0" borderId="0" xfId="0" applyNumberFormat="1" applyFont="1" applyFill="1" applyBorder="1" applyAlignment="1" applyProtection="1">
      <alignment horizontal="right"/>
      <protection/>
    </xf>
    <xf numFmtId="164" fontId="3" fillId="0" borderId="0" xfId="0" applyNumberFormat="1" applyFont="1" applyFill="1" applyBorder="1" applyAlignment="1" applyProtection="1">
      <alignment wrapText="1"/>
      <protection/>
    </xf>
    <xf numFmtId="164" fontId="3" fillId="0" borderId="0" xfId="0" applyNumberFormat="1" applyFont="1" applyFill="1" applyBorder="1" applyAlignment="1" applyProtection="1">
      <alignment horizontal="center"/>
      <protection/>
    </xf>
    <xf numFmtId="166" fontId="3" fillId="0" borderId="0" xfId="0" applyNumberFormat="1" applyFont="1" applyFill="1" applyBorder="1" applyAlignment="1" applyProtection="1">
      <alignment/>
      <protection/>
    </xf>
    <xf numFmtId="166" fontId="3" fillId="0" borderId="0" xfId="0" applyNumberFormat="1" applyFont="1" applyFill="1" applyBorder="1" applyAlignment="1" applyProtection="1">
      <alignment horizontal="right"/>
      <protection/>
    </xf>
    <xf numFmtId="164" fontId="3" fillId="0" borderId="0" xfId="0" applyNumberFormat="1" applyFont="1" applyFill="1" applyBorder="1" applyAlignment="1" applyProtection="1">
      <alignment/>
      <protection/>
    </xf>
    <xf numFmtId="165" fontId="4" fillId="0" borderId="1" xfId="0" applyNumberFormat="1" applyFont="1" applyFill="1" applyBorder="1" applyAlignment="1" applyProtection="1">
      <alignment horizontal="center"/>
      <protection/>
    </xf>
    <xf numFmtId="164" fontId="4" fillId="0" borderId="2" xfId="0" applyNumberFormat="1" applyFont="1" applyFill="1" applyBorder="1" applyAlignment="1" applyProtection="1">
      <alignment horizontal="center"/>
      <protection/>
    </xf>
    <xf numFmtId="164" fontId="3" fillId="0" borderId="3" xfId="0" applyNumberFormat="1" applyFont="1" applyFill="1" applyBorder="1" applyAlignment="1" applyProtection="1">
      <alignment horizontal="center"/>
      <protection/>
    </xf>
    <xf numFmtId="164" fontId="3" fillId="0" borderId="3" xfId="0" applyNumberFormat="1" applyFont="1" applyFill="1" applyBorder="1" applyAlignment="1" applyProtection="1">
      <alignment horizontal="center" wrapText="1"/>
      <protection/>
    </xf>
    <xf numFmtId="166" fontId="3" fillId="0" borderId="3" xfId="0" applyNumberFormat="1" applyFont="1" applyFill="1" applyBorder="1" applyAlignment="1" applyProtection="1">
      <alignment horizontal="center"/>
      <protection/>
    </xf>
    <xf numFmtId="166" fontId="3" fillId="0" borderId="4" xfId="0" applyNumberFormat="1" applyFont="1" applyFill="1" applyBorder="1" applyAlignment="1" applyProtection="1">
      <alignment horizontal="center"/>
      <protection/>
    </xf>
    <xf numFmtId="164" fontId="4" fillId="0" borderId="0" xfId="0" applyNumberFormat="1" applyFont="1" applyFill="1" applyBorder="1" applyAlignment="1" applyProtection="1">
      <alignment/>
      <protection/>
    </xf>
    <xf numFmtId="165" fontId="4" fillId="0" borderId="5" xfId="0" applyNumberFormat="1" applyFont="1" applyFill="1" applyBorder="1" applyAlignment="1" applyProtection="1">
      <alignment horizontal="center"/>
      <protection/>
    </xf>
    <xf numFmtId="164" fontId="4" fillId="0" borderId="6" xfId="0" applyNumberFormat="1" applyFont="1" applyFill="1" applyBorder="1" applyAlignment="1" applyProtection="1">
      <alignment horizontal="center"/>
      <protection/>
    </xf>
    <xf numFmtId="164" fontId="3" fillId="0" borderId="6" xfId="0" applyNumberFormat="1" applyFont="1" applyFill="1" applyBorder="1" applyAlignment="1" applyProtection="1">
      <alignment horizontal="center"/>
      <protection/>
    </xf>
    <xf numFmtId="164" fontId="3" fillId="0" borderId="6" xfId="0" applyNumberFormat="1" applyFont="1" applyFill="1" applyBorder="1" applyAlignment="1" applyProtection="1">
      <alignment horizontal="center" wrapText="1"/>
      <protection/>
    </xf>
    <xf numFmtId="166" fontId="3" fillId="0" borderId="6" xfId="0" applyNumberFormat="1" applyFont="1" applyFill="1" applyBorder="1" applyAlignment="1" applyProtection="1">
      <alignment horizontal="center"/>
      <protection/>
    </xf>
    <xf numFmtId="166" fontId="3" fillId="0" borderId="7" xfId="0" applyNumberFormat="1" applyFont="1" applyFill="1" applyBorder="1" applyAlignment="1" applyProtection="1">
      <alignment horizontal="center"/>
      <protection/>
    </xf>
    <xf numFmtId="164" fontId="5" fillId="0" borderId="8" xfId="0" applyNumberFormat="1" applyFont="1" applyFill="1" applyBorder="1" applyAlignment="1" applyProtection="1">
      <alignment horizontal="center" vertical="center"/>
      <protection/>
    </xf>
    <xf numFmtId="164" fontId="5" fillId="0" borderId="9" xfId="0" applyNumberFormat="1" applyFont="1" applyFill="1" applyBorder="1" applyAlignment="1" applyProtection="1">
      <alignment horizontal="center" vertical="center"/>
      <protection/>
    </xf>
    <xf numFmtId="164" fontId="6" fillId="0" borderId="9" xfId="0" applyNumberFormat="1" applyFont="1" applyFill="1" applyBorder="1" applyAlignment="1" applyProtection="1">
      <alignment horizontal="center"/>
      <protection/>
    </xf>
    <xf numFmtId="164" fontId="6" fillId="0" borderId="9" xfId="0" applyNumberFormat="1" applyFont="1" applyFill="1" applyBorder="1" applyAlignment="1" applyProtection="1">
      <alignment horizontal="center" vertical="center" wrapText="1"/>
      <protection/>
    </xf>
    <xf numFmtId="164" fontId="6" fillId="0" borderId="9" xfId="0" applyNumberFormat="1" applyFont="1" applyFill="1" applyBorder="1" applyAlignment="1" applyProtection="1">
      <alignment horizontal="center" vertical="center"/>
      <protection/>
    </xf>
    <xf numFmtId="164" fontId="6" fillId="0" borderId="10" xfId="0" applyNumberFormat="1" applyFont="1" applyFill="1" applyBorder="1" applyAlignment="1" applyProtection="1">
      <alignment horizontal="center" vertical="center"/>
      <protection/>
    </xf>
    <xf numFmtId="164" fontId="6" fillId="0" borderId="0" xfId="0" applyNumberFormat="1" applyFont="1" applyFill="1" applyBorder="1" applyAlignment="1" applyProtection="1">
      <alignment vertical="center"/>
      <protection/>
    </xf>
    <xf numFmtId="164" fontId="5" fillId="0" borderId="0" xfId="0" applyNumberFormat="1" applyFont="1" applyFill="1" applyBorder="1" applyAlignment="1" applyProtection="1">
      <alignment vertical="center"/>
      <protection/>
    </xf>
    <xf numFmtId="165" fontId="7" fillId="0" borderId="6" xfId="0" applyNumberFormat="1" applyFont="1" applyFill="1" applyBorder="1" applyAlignment="1" applyProtection="1">
      <alignment/>
      <protection/>
    </xf>
    <xf numFmtId="164" fontId="7" fillId="0" borderId="6" xfId="0" applyNumberFormat="1" applyFont="1" applyFill="1" applyBorder="1" applyAlignment="1" applyProtection="1">
      <alignment/>
      <protection/>
    </xf>
    <xf numFmtId="164" fontId="8" fillId="0" borderId="6" xfId="0" applyNumberFormat="1" applyFont="1" applyFill="1" applyBorder="1" applyAlignment="1" applyProtection="1">
      <alignment wrapText="1"/>
      <protection/>
    </xf>
    <xf numFmtId="164" fontId="7" fillId="0" borderId="6" xfId="0" applyNumberFormat="1" applyFont="1" applyFill="1" applyBorder="1" applyAlignment="1" applyProtection="1">
      <alignment horizontal="center"/>
      <protection/>
    </xf>
    <xf numFmtId="166" fontId="7" fillId="0" borderId="6" xfId="0" applyNumberFormat="1" applyFont="1" applyFill="1" applyBorder="1" applyAlignment="1" applyProtection="1">
      <alignment/>
      <protection/>
    </xf>
    <xf numFmtId="164" fontId="7" fillId="0" borderId="0" xfId="0" applyNumberFormat="1" applyFont="1" applyFill="1" applyBorder="1" applyAlignment="1" applyProtection="1">
      <alignment/>
      <protection/>
    </xf>
    <xf numFmtId="164" fontId="7" fillId="0" borderId="6" xfId="0" applyNumberFormat="1" applyFont="1" applyFill="1" applyBorder="1" applyAlignment="1" applyProtection="1">
      <alignment horizontal="right" vertical="top"/>
      <protection/>
    </xf>
    <xf numFmtId="164" fontId="9" fillId="0" borderId="6" xfId="0" applyNumberFormat="1" applyFont="1" applyFill="1" applyBorder="1" applyAlignment="1" applyProtection="1">
      <alignment wrapText="1"/>
      <protection/>
    </xf>
    <xf numFmtId="165" fontId="10" fillId="0" borderId="6" xfId="0" applyNumberFormat="1" applyFont="1" applyFill="1" applyBorder="1" applyAlignment="1" applyProtection="1">
      <alignment/>
      <protection/>
    </xf>
    <xf numFmtId="164" fontId="10" fillId="0" borderId="6" xfId="0" applyNumberFormat="1" applyFont="1" applyFill="1" applyBorder="1" applyAlignment="1" applyProtection="1">
      <alignment/>
      <protection/>
    </xf>
    <xf numFmtId="164" fontId="10" fillId="0" borderId="6" xfId="0" applyNumberFormat="1" applyFont="1" applyFill="1" applyBorder="1" applyAlignment="1" applyProtection="1">
      <alignment horizontal="right" vertical="top"/>
      <protection/>
    </xf>
    <xf numFmtId="164" fontId="11" fillId="0" borderId="6" xfId="0" applyNumberFormat="1" applyFont="1" applyFill="1" applyBorder="1" applyAlignment="1" applyProtection="1">
      <alignment wrapText="1"/>
      <protection/>
    </xf>
    <xf numFmtId="164" fontId="10" fillId="0" borderId="6" xfId="0" applyNumberFormat="1" applyFont="1" applyFill="1" applyBorder="1" applyAlignment="1" applyProtection="1">
      <alignment horizontal="center"/>
      <protection/>
    </xf>
    <xf numFmtId="166" fontId="10" fillId="0" borderId="6" xfId="0" applyNumberFormat="1" applyFont="1" applyFill="1" applyBorder="1" applyAlignment="1" applyProtection="1">
      <alignment/>
      <protection/>
    </xf>
    <xf numFmtId="164" fontId="10" fillId="0" borderId="0" xfId="0" applyNumberFormat="1" applyFont="1" applyFill="1" applyBorder="1" applyAlignment="1" applyProtection="1">
      <alignment/>
      <protection/>
    </xf>
    <xf numFmtId="164" fontId="10" fillId="0" borderId="6" xfId="0" applyNumberFormat="1" applyFont="1" applyFill="1" applyBorder="1" applyAlignment="1" applyProtection="1">
      <alignment wrapText="1"/>
      <protection/>
    </xf>
    <xf numFmtId="164" fontId="10" fillId="0" borderId="11" xfId="0" applyNumberFormat="1" applyFont="1" applyFill="1" applyBorder="1" applyAlignment="1" applyProtection="1">
      <alignment/>
      <protection/>
    </xf>
    <xf numFmtId="165" fontId="10" fillId="0" borderId="6" xfId="0" applyNumberFormat="1" applyFont="1" applyFill="1" applyBorder="1" applyAlignment="1" applyProtection="1">
      <alignment horizontal="right"/>
      <protection/>
    </xf>
    <xf numFmtId="164" fontId="12" fillId="0" borderId="6" xfId="0" applyNumberFormat="1" applyFont="1" applyFill="1" applyBorder="1" applyAlignment="1" applyProtection="1">
      <alignment wrapText="1"/>
      <protection/>
    </xf>
    <xf numFmtId="166" fontId="11" fillId="0" borderId="6" xfId="0" applyNumberFormat="1" applyFont="1" applyFill="1" applyBorder="1" applyAlignment="1" applyProtection="1">
      <alignment/>
      <protection/>
    </xf>
    <xf numFmtId="165" fontId="7" fillId="0" borderId="6" xfId="0" applyNumberFormat="1" applyFont="1" applyFill="1" applyBorder="1" applyAlignment="1" applyProtection="1">
      <alignment horizontal="right"/>
      <protection/>
    </xf>
    <xf numFmtId="164" fontId="10" fillId="0" borderId="6" xfId="0" applyFont="1" applyBorder="1" applyAlignment="1">
      <alignment wrapText="1"/>
    </xf>
    <xf numFmtId="164" fontId="7" fillId="0" borderId="6" xfId="0" applyNumberFormat="1" applyFont="1" applyFill="1" applyBorder="1" applyAlignment="1" applyProtection="1">
      <alignment wrapText="1"/>
      <protection/>
    </xf>
    <xf numFmtId="166" fontId="8" fillId="0" borderId="6" xfId="0" applyNumberFormat="1" applyFont="1" applyFill="1" applyBorder="1" applyAlignment="1" applyProtection="1">
      <alignment/>
      <protection/>
    </xf>
    <xf numFmtId="164" fontId="7" fillId="0" borderId="11" xfId="0" applyNumberFormat="1" applyFont="1" applyFill="1" applyBorder="1" applyAlignment="1" applyProtection="1">
      <alignment/>
      <protection/>
    </xf>
    <xf numFmtId="164" fontId="13" fillId="0" borderId="11" xfId="0" applyFont="1" applyFill="1" applyBorder="1" applyAlignment="1">
      <alignment/>
    </xf>
    <xf numFmtId="164" fontId="13" fillId="0" borderId="0" xfId="0" applyFont="1" applyFill="1" applyAlignment="1">
      <alignment/>
    </xf>
    <xf numFmtId="164" fontId="13" fillId="0" borderId="11" xfId="0" applyFont="1" applyBorder="1" applyAlignment="1">
      <alignment/>
    </xf>
    <xf numFmtId="164" fontId="13" fillId="0" borderId="0" xfId="0" applyFont="1" applyAlignment="1">
      <alignment/>
    </xf>
    <xf numFmtId="166" fontId="8" fillId="0" borderId="12" xfId="0" applyNumberFormat="1" applyFont="1" applyFill="1" applyBorder="1" applyAlignment="1" applyProtection="1">
      <alignment/>
      <protection/>
    </xf>
    <xf numFmtId="167" fontId="10" fillId="0" borderId="6" xfId="0" applyNumberFormat="1" applyFont="1" applyFill="1" applyBorder="1" applyAlignment="1" applyProtection="1">
      <alignment horizontal="center"/>
      <protection/>
    </xf>
    <xf numFmtId="166" fontId="11" fillId="0" borderId="0" xfId="0" applyNumberFormat="1" applyFont="1" applyFill="1" applyBorder="1" applyAlignment="1" applyProtection="1">
      <alignment/>
      <protection/>
    </xf>
    <xf numFmtId="165" fontId="10" fillId="0" borderId="13" xfId="0" applyNumberFormat="1" applyFont="1" applyFill="1" applyBorder="1" applyAlignment="1" applyProtection="1">
      <alignment/>
      <protection/>
    </xf>
    <xf numFmtId="164" fontId="10" fillId="0" borderId="14" xfId="0" applyNumberFormat="1" applyFont="1" applyFill="1" applyBorder="1" applyAlignment="1" applyProtection="1">
      <alignment/>
      <protection/>
    </xf>
    <xf numFmtId="164" fontId="10" fillId="0" borderId="13" xfId="0" applyNumberFormat="1" applyFont="1" applyFill="1" applyBorder="1" applyAlignment="1" applyProtection="1">
      <alignment horizontal="right" vertical="top"/>
      <protection/>
    </xf>
    <xf numFmtId="164" fontId="10" fillId="0" borderId="13" xfId="0" applyNumberFormat="1" applyFont="1" applyFill="1" applyBorder="1" applyAlignment="1" applyProtection="1">
      <alignment wrapText="1"/>
      <protection/>
    </xf>
    <xf numFmtId="164" fontId="10" fillId="0" borderId="13" xfId="0" applyNumberFormat="1" applyFont="1" applyFill="1" applyBorder="1" applyAlignment="1" applyProtection="1">
      <alignment horizontal="center"/>
      <protection/>
    </xf>
    <xf numFmtId="166" fontId="10" fillId="0" borderId="13" xfId="0" applyNumberFormat="1" applyFont="1" applyFill="1" applyBorder="1" applyAlignment="1" applyProtection="1">
      <alignment/>
      <protection/>
    </xf>
    <xf numFmtId="165" fontId="7" fillId="0" borderId="0" xfId="0" applyNumberFormat="1" applyFont="1" applyFill="1" applyBorder="1" applyAlignment="1" applyProtection="1">
      <alignment/>
      <protection/>
    </xf>
    <xf numFmtId="164" fontId="7" fillId="0" borderId="0" xfId="0" applyNumberFormat="1" applyFont="1" applyFill="1" applyBorder="1" applyAlignment="1" applyProtection="1">
      <alignment horizontal="right" vertical="top"/>
      <protection/>
    </xf>
    <xf numFmtId="164" fontId="7" fillId="0" borderId="0" xfId="0" applyNumberFormat="1" applyFont="1" applyFill="1" applyBorder="1" applyAlignment="1" applyProtection="1">
      <alignment wrapText="1"/>
      <protection/>
    </xf>
    <xf numFmtId="164" fontId="7" fillId="0" borderId="0" xfId="0" applyNumberFormat="1" applyFont="1" applyFill="1" applyBorder="1" applyAlignment="1" applyProtection="1">
      <alignment horizontal="center"/>
      <protection/>
    </xf>
    <xf numFmtId="166" fontId="7" fillId="0" borderId="0" xfId="0" applyNumberFormat="1" applyFont="1" applyFill="1" applyBorder="1" applyAlignment="1" applyProtection="1">
      <alignment/>
      <protection/>
    </xf>
    <xf numFmtId="164" fontId="3" fillId="0" borderId="0" xfId="0" applyNumberFormat="1" applyFont="1" applyFill="1" applyBorder="1" applyAlignment="1" applyProtection="1">
      <alignment horizontal="right" vertical="top"/>
      <protection/>
    </xf>
    <xf numFmtId="166" fontId="14" fillId="0" borderId="6" xfId="0" applyNumberFormat="1"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80"/>
  <sheetViews>
    <sheetView tabSelected="1" zoomScale="130" zoomScaleNormal="130" workbookViewId="0" topLeftCell="A1">
      <selection activeCell="K12" sqref="K12"/>
    </sheetView>
  </sheetViews>
  <sheetFormatPr defaultColWidth="10.28125" defaultRowHeight="12.75"/>
  <cols>
    <col min="1" max="1" width="6.00390625" style="1" customWidth="1"/>
    <col min="2" max="2" width="0" style="2" hidden="1" customWidth="1"/>
    <col min="3" max="3" width="15.00390625" style="3" customWidth="1"/>
    <col min="4" max="4" width="54.7109375" style="4" customWidth="1"/>
    <col min="5" max="5" width="7.57421875" style="5" customWidth="1"/>
    <col min="6" max="6" width="9.421875" style="5" customWidth="1"/>
    <col min="7" max="7" width="18.7109375" style="6" customWidth="1"/>
    <col min="8" max="8" width="17.8515625" style="6" customWidth="1"/>
    <col min="9" max="16384" width="10.00390625" style="2" customWidth="1"/>
  </cols>
  <sheetData>
    <row r="1" spans="3:9" ht="4.5" customHeight="1">
      <c r="C1" s="7"/>
      <c r="D1" s="8"/>
      <c r="E1" s="9"/>
      <c r="F1" s="9"/>
      <c r="G1" s="10"/>
      <c r="H1" s="11"/>
      <c r="I1" s="12"/>
    </row>
    <row r="2" spans="1:9" s="19" customFormat="1" ht="16.5" customHeight="1">
      <c r="A2" s="13" t="s">
        <v>0</v>
      </c>
      <c r="B2" s="14" t="s">
        <v>1</v>
      </c>
      <c r="C2" s="15" t="s">
        <v>2</v>
      </c>
      <c r="D2" s="16" t="s">
        <v>3</v>
      </c>
      <c r="E2" s="15" t="s">
        <v>4</v>
      </c>
      <c r="F2" s="15" t="s">
        <v>5</v>
      </c>
      <c r="G2" s="17" t="s">
        <v>6</v>
      </c>
      <c r="H2" s="18" t="s">
        <v>7</v>
      </c>
      <c r="I2" s="12"/>
    </row>
    <row r="3" spans="1:9" s="19" customFormat="1" ht="16.5" customHeight="1">
      <c r="A3" s="20" t="s">
        <v>8</v>
      </c>
      <c r="B3" s="21" t="s">
        <v>9</v>
      </c>
      <c r="C3" s="22" t="s">
        <v>10</v>
      </c>
      <c r="D3" s="23"/>
      <c r="E3" s="22"/>
      <c r="F3" s="22"/>
      <c r="G3" s="24" t="s">
        <v>7</v>
      </c>
      <c r="H3" s="25" t="s">
        <v>11</v>
      </c>
      <c r="I3" s="12"/>
    </row>
    <row r="4" spans="1:9" s="33" customFormat="1" ht="13.5" customHeight="1">
      <c r="A4" s="26"/>
      <c r="B4" s="27">
        <v>2</v>
      </c>
      <c r="C4" s="28">
        <v>3</v>
      </c>
      <c r="D4" s="29">
        <v>4</v>
      </c>
      <c r="E4" s="30">
        <v>5</v>
      </c>
      <c r="F4" s="30">
        <v>6</v>
      </c>
      <c r="G4" s="30">
        <v>7</v>
      </c>
      <c r="H4" s="31">
        <v>8</v>
      </c>
      <c r="I4" s="32"/>
    </row>
    <row r="5" spans="1:8" s="39" customFormat="1" ht="12">
      <c r="A5" s="34"/>
      <c r="B5" s="35"/>
      <c r="C5" s="35"/>
      <c r="D5" s="36" t="s">
        <v>12</v>
      </c>
      <c r="E5" s="37"/>
      <c r="F5" s="37"/>
      <c r="G5" s="38"/>
      <c r="H5" s="38">
        <f>IF(G5&lt;&gt;0,F5*G5,"")</f>
      </c>
    </row>
    <row r="6" spans="1:8" s="39" customFormat="1" ht="12">
      <c r="A6" s="34"/>
      <c r="B6" s="35"/>
      <c r="C6" s="40"/>
      <c r="D6" s="41" t="s">
        <v>13</v>
      </c>
      <c r="E6" s="37"/>
      <c r="F6" s="37"/>
      <c r="G6" s="38"/>
      <c r="H6" s="38">
        <f>IF(G6&lt;&gt;0,F6*G6,"")</f>
      </c>
    </row>
    <row r="7" spans="1:8" s="39" customFormat="1" ht="12">
      <c r="A7" s="34"/>
      <c r="B7" s="35"/>
      <c r="C7" s="40"/>
      <c r="D7" s="41" t="s">
        <v>14</v>
      </c>
      <c r="E7" s="37"/>
      <c r="F7" s="37"/>
      <c r="G7" s="38"/>
      <c r="H7" s="38"/>
    </row>
    <row r="8" spans="1:8" s="39" customFormat="1" ht="11.25">
      <c r="A8" s="34"/>
      <c r="B8" s="35"/>
      <c r="C8" s="40"/>
      <c r="D8" s="41"/>
      <c r="E8" s="37"/>
      <c r="F8" s="37"/>
      <c r="G8" s="38"/>
      <c r="H8" s="38"/>
    </row>
    <row r="9" spans="1:8" s="48" customFormat="1" ht="12">
      <c r="A9" s="42"/>
      <c r="B9" s="43"/>
      <c r="C9" s="44"/>
      <c r="D9" s="45" t="s">
        <v>15</v>
      </c>
      <c r="E9" s="46"/>
      <c r="F9" s="46"/>
      <c r="G9" s="47"/>
      <c r="H9" s="47">
        <f>IF(G9&lt;&gt;0,F9*G9,"")</f>
      </c>
    </row>
    <row r="10" spans="1:11" s="48" customFormat="1" ht="15">
      <c r="A10" s="42"/>
      <c r="B10" s="43"/>
      <c r="C10" s="44" t="s">
        <v>16</v>
      </c>
      <c r="D10" s="49" t="s">
        <v>17</v>
      </c>
      <c r="E10" s="46" t="s">
        <v>18</v>
      </c>
      <c r="F10" s="46">
        <v>24</v>
      </c>
      <c r="G10" s="47"/>
      <c r="H10" s="47">
        <f>IF(G10&lt;&gt;0,F10*G10,"")</f>
      </c>
      <c r="K10" s="9"/>
    </row>
    <row r="11" spans="1:11" s="48" customFormat="1" ht="15">
      <c r="A11" s="42"/>
      <c r="B11" s="43"/>
      <c r="C11" s="44" t="s">
        <v>19</v>
      </c>
      <c r="D11" s="49" t="s">
        <v>20</v>
      </c>
      <c r="E11" s="46" t="s">
        <v>18</v>
      </c>
      <c r="F11" s="46">
        <v>13</v>
      </c>
      <c r="G11" s="47"/>
      <c r="H11" s="47">
        <f>IF(G11&lt;&gt;0,F11*G11,"")</f>
      </c>
      <c r="K11" s="9"/>
    </row>
    <row r="12" spans="1:8" s="48" customFormat="1" ht="57">
      <c r="A12" s="42"/>
      <c r="B12" s="43"/>
      <c r="C12" s="44" t="s">
        <v>21</v>
      </c>
      <c r="D12" s="49" t="s">
        <v>22</v>
      </c>
      <c r="E12" s="46" t="s">
        <v>18</v>
      </c>
      <c r="F12" s="46">
        <v>13</v>
      </c>
      <c r="G12" s="47"/>
      <c r="H12" s="47">
        <f>IF(G12&lt;&gt;0,F12*G12,"")</f>
      </c>
    </row>
    <row r="13" spans="1:9" s="48" customFormat="1" ht="11.25">
      <c r="A13" s="42"/>
      <c r="B13" s="43"/>
      <c r="C13" s="44" t="s">
        <v>21</v>
      </c>
      <c r="D13" s="49" t="s">
        <v>23</v>
      </c>
      <c r="E13" s="46" t="s">
        <v>18</v>
      </c>
      <c r="F13" s="46">
        <v>70</v>
      </c>
      <c r="G13" s="47"/>
      <c r="H13" s="47">
        <f>IF(G13&lt;&gt;0,F13*G13,"")</f>
      </c>
      <c r="I13" s="50"/>
    </row>
    <row r="14" spans="1:8" s="48" customFormat="1" ht="34.5">
      <c r="A14" s="42"/>
      <c r="B14" s="43"/>
      <c r="C14" s="44" t="s">
        <v>24</v>
      </c>
      <c r="D14" s="49" t="s">
        <v>25</v>
      </c>
      <c r="E14" s="46" t="s">
        <v>26</v>
      </c>
      <c r="F14" s="46">
        <v>2</v>
      </c>
      <c r="G14" s="47"/>
      <c r="H14" s="47">
        <f>IF(G14&lt;&gt;0,F14*G14,"")</f>
      </c>
    </row>
    <row r="15" spans="1:8" s="48" customFormat="1" ht="23.25">
      <c r="A15" s="42"/>
      <c r="B15" s="43"/>
      <c r="C15" s="44" t="s">
        <v>27</v>
      </c>
      <c r="D15" s="49" t="s">
        <v>28</v>
      </c>
      <c r="E15" s="46" t="s">
        <v>26</v>
      </c>
      <c r="F15" s="46">
        <v>1</v>
      </c>
      <c r="G15" s="47"/>
      <c r="H15" s="47">
        <f>IF(G15&lt;&gt;0,F15*G15,"")</f>
      </c>
    </row>
    <row r="16" spans="1:8" s="48" customFormat="1" ht="11.25">
      <c r="A16" s="42"/>
      <c r="B16" s="43"/>
      <c r="C16" s="44" t="s">
        <v>27</v>
      </c>
      <c r="D16" s="49" t="s">
        <v>29</v>
      </c>
      <c r="E16" s="46" t="s">
        <v>26</v>
      </c>
      <c r="F16" s="46">
        <v>1</v>
      </c>
      <c r="G16" s="47"/>
      <c r="H16" s="47">
        <f>IF(G16&lt;&gt;0,F16*G16,"")</f>
      </c>
    </row>
    <row r="17" spans="1:8" s="48" customFormat="1" ht="11.25">
      <c r="A17" s="42"/>
      <c r="B17" s="43"/>
      <c r="C17" s="44" t="s">
        <v>27</v>
      </c>
      <c r="D17" s="49" t="s">
        <v>30</v>
      </c>
      <c r="E17" s="46" t="s">
        <v>31</v>
      </c>
      <c r="F17" s="46">
        <v>1</v>
      </c>
      <c r="G17" s="47"/>
      <c r="H17" s="47">
        <f>IF(G17&lt;&gt;0,F17*G17,"")</f>
      </c>
    </row>
    <row r="18" spans="1:8" s="48" customFormat="1" ht="11.25">
      <c r="A18" s="42"/>
      <c r="B18" s="43"/>
      <c r="C18" s="44" t="s">
        <v>32</v>
      </c>
      <c r="D18" s="49" t="s">
        <v>33</v>
      </c>
      <c r="E18" s="46" t="s">
        <v>34</v>
      </c>
      <c r="F18" s="46">
        <v>1</v>
      </c>
      <c r="G18" s="47"/>
      <c r="H18" s="47">
        <f>IF(G18&lt;&gt;0,F18*G18,"")</f>
      </c>
    </row>
    <row r="19" spans="1:8" s="48" customFormat="1" ht="11.25">
      <c r="A19" s="51"/>
      <c r="B19" s="43"/>
      <c r="C19" s="44" t="s">
        <v>35</v>
      </c>
      <c r="D19" s="49" t="s">
        <v>36</v>
      </c>
      <c r="E19" s="46" t="s">
        <v>34</v>
      </c>
      <c r="F19" s="46">
        <v>2</v>
      </c>
      <c r="G19" s="47"/>
      <c r="H19" s="47">
        <f>IF(G19&lt;&gt;0,F19*G19,"")</f>
      </c>
    </row>
    <row r="20" spans="1:8" s="48" customFormat="1" ht="11.25">
      <c r="A20" s="51"/>
      <c r="B20" s="43"/>
      <c r="C20" s="44" t="s">
        <v>37</v>
      </c>
      <c r="D20" s="49" t="s">
        <v>38</v>
      </c>
      <c r="E20" s="46" t="s">
        <v>34</v>
      </c>
      <c r="F20" s="46">
        <v>2</v>
      </c>
      <c r="G20" s="47"/>
      <c r="H20" s="47">
        <f>IF(G20&lt;&gt;0,F20*G20,"")</f>
      </c>
    </row>
    <row r="21" spans="1:8" s="48" customFormat="1" ht="11.25">
      <c r="A21" s="51"/>
      <c r="B21" s="43"/>
      <c r="C21" s="44" t="s">
        <v>39</v>
      </c>
      <c r="D21" s="49" t="s">
        <v>40</v>
      </c>
      <c r="E21" s="46" t="s">
        <v>34</v>
      </c>
      <c r="F21" s="46">
        <v>2</v>
      </c>
      <c r="G21" s="47"/>
      <c r="H21" s="47">
        <f>IF(G21&lt;&gt;0,F21*G21,"")</f>
      </c>
    </row>
    <row r="22" spans="1:8" s="48" customFormat="1" ht="11.25">
      <c r="A22" s="51"/>
      <c r="B22" s="43"/>
      <c r="C22" s="44" t="s">
        <v>41</v>
      </c>
      <c r="D22" s="43" t="s">
        <v>42</v>
      </c>
      <c r="E22" s="46" t="s">
        <v>18</v>
      </c>
      <c r="F22" s="46">
        <v>24</v>
      </c>
      <c r="G22" s="47"/>
      <c r="H22" s="47">
        <f>IF(G22&lt;&gt;0,F22*G22,"")</f>
      </c>
    </row>
    <row r="23" spans="1:8" s="48" customFormat="1" ht="11.25">
      <c r="A23" s="51"/>
      <c r="B23" s="43"/>
      <c r="C23" s="44" t="s">
        <v>43</v>
      </c>
      <c r="D23" s="43" t="s">
        <v>44</v>
      </c>
      <c r="E23" s="46" t="s">
        <v>18</v>
      </c>
      <c r="F23" s="46">
        <v>13</v>
      </c>
      <c r="G23" s="47"/>
      <c r="H23" s="47">
        <f>IF(G23&lt;&gt;0,F23*G23,"")</f>
      </c>
    </row>
    <row r="24" spans="1:8" s="48" customFormat="1" ht="11.25">
      <c r="A24" s="51"/>
      <c r="B24" s="43"/>
      <c r="C24" s="44" t="s">
        <v>27</v>
      </c>
      <c r="D24" s="43" t="s">
        <v>45</v>
      </c>
      <c r="E24" s="46" t="s">
        <v>18</v>
      </c>
      <c r="F24" s="46">
        <v>13</v>
      </c>
      <c r="G24" s="47"/>
      <c r="H24" s="47">
        <f>IF(G24&lt;&gt;0,F24*G24,"")</f>
      </c>
    </row>
    <row r="25" spans="1:8" s="48" customFormat="1" ht="11.25">
      <c r="A25" s="51"/>
      <c r="B25" s="43"/>
      <c r="C25" s="44" t="s">
        <v>46</v>
      </c>
      <c r="D25" s="49" t="s">
        <v>47</v>
      </c>
      <c r="E25" s="46" t="s">
        <v>48</v>
      </c>
      <c r="F25" s="46">
        <v>0.021500000000000002</v>
      </c>
      <c r="G25" s="47"/>
      <c r="H25" s="47">
        <f>IF(G25&lt;&gt;0,F25*G25,"")</f>
      </c>
    </row>
    <row r="26" spans="1:8" s="48" customFormat="1" ht="12">
      <c r="A26" s="42"/>
      <c r="B26" s="43"/>
      <c r="C26" s="44"/>
      <c r="D26" s="52" t="s">
        <v>49</v>
      </c>
      <c r="E26" s="46"/>
      <c r="F26" s="46"/>
      <c r="G26" s="53"/>
      <c r="H26" s="53"/>
    </row>
    <row r="27" spans="1:8" s="48" customFormat="1" ht="11.25">
      <c r="A27" s="42"/>
      <c r="B27" s="43"/>
      <c r="C27" s="44"/>
      <c r="D27" s="52"/>
      <c r="E27" s="46"/>
      <c r="F27" s="46"/>
      <c r="G27" s="53"/>
      <c r="H27" s="53"/>
    </row>
    <row r="28" spans="1:8" s="39" customFormat="1" ht="12">
      <c r="A28" s="54"/>
      <c r="B28" s="35"/>
      <c r="C28" s="40"/>
      <c r="D28" s="36" t="s">
        <v>50</v>
      </c>
      <c r="E28" s="37"/>
      <c r="F28" s="37"/>
      <c r="G28" s="38"/>
      <c r="H28" s="38">
        <f>IF(G28&lt;&gt;0,F28*G28,"")</f>
      </c>
    </row>
    <row r="29" spans="1:8" s="39" customFormat="1" ht="11.25">
      <c r="A29" s="54"/>
      <c r="B29" s="35"/>
      <c r="C29" s="40" t="s">
        <v>51</v>
      </c>
      <c r="D29" s="55" t="s">
        <v>52</v>
      </c>
      <c r="E29" s="37" t="s">
        <v>18</v>
      </c>
      <c r="F29" s="37">
        <v>13</v>
      </c>
      <c r="G29" s="38"/>
      <c r="H29" s="38">
        <f>IF(G29&lt;&gt;0,F29*G29,"")</f>
      </c>
    </row>
    <row r="30" spans="1:8" s="39" customFormat="1" ht="11.25">
      <c r="A30" s="54"/>
      <c r="B30" s="35"/>
      <c r="C30" s="40" t="s">
        <v>53</v>
      </c>
      <c r="D30" s="35" t="s">
        <v>54</v>
      </c>
      <c r="E30" s="37" t="s">
        <v>34</v>
      </c>
      <c r="F30" s="37">
        <v>2</v>
      </c>
      <c r="G30" s="38"/>
      <c r="H30" s="38">
        <f>IF(G30&lt;&gt;0,F30*G30,"")</f>
      </c>
    </row>
    <row r="31" spans="1:8" s="39" customFormat="1" ht="11.25">
      <c r="A31" s="54"/>
      <c r="B31" s="35"/>
      <c r="C31" s="40" t="s">
        <v>46</v>
      </c>
      <c r="D31" s="56" t="s">
        <v>55</v>
      </c>
      <c r="E31" s="37" t="s">
        <v>48</v>
      </c>
      <c r="F31" s="37">
        <v>0.25</v>
      </c>
      <c r="G31" s="38"/>
      <c r="H31" s="38">
        <f>IF(G31&lt;&gt;0,F31*G31,"")</f>
      </c>
    </row>
    <row r="32" spans="1:8" s="39" customFormat="1" ht="12">
      <c r="A32" s="34"/>
      <c r="B32" s="35"/>
      <c r="C32" s="40"/>
      <c r="D32" s="41" t="s">
        <v>56</v>
      </c>
      <c r="E32" s="37"/>
      <c r="F32" s="37"/>
      <c r="G32" s="57"/>
      <c r="H32" s="57"/>
    </row>
    <row r="33" spans="1:8" s="39" customFormat="1" ht="11.25">
      <c r="A33" s="34"/>
      <c r="B33" s="35"/>
      <c r="C33" s="40"/>
      <c r="D33" s="41"/>
      <c r="E33" s="37"/>
      <c r="F33" s="37"/>
      <c r="G33" s="57"/>
      <c r="H33" s="57"/>
    </row>
    <row r="34" spans="1:8" s="39" customFormat="1" ht="12">
      <c r="A34" s="34"/>
      <c r="B34" s="35"/>
      <c r="C34" s="40"/>
      <c r="D34" s="36" t="s">
        <v>57</v>
      </c>
      <c r="E34" s="37"/>
      <c r="F34" s="37"/>
      <c r="G34" s="38"/>
      <c r="H34" s="38">
        <f>IF(G34&lt;&gt;0,F34*G34,"")</f>
      </c>
    </row>
    <row r="35" spans="1:8" s="39" customFormat="1" ht="11.25">
      <c r="A35" s="34"/>
      <c r="B35" s="35"/>
      <c r="C35" s="40" t="s">
        <v>58</v>
      </c>
      <c r="D35" s="56" t="s">
        <v>59</v>
      </c>
      <c r="E35" s="37" t="s">
        <v>34</v>
      </c>
      <c r="F35" s="37">
        <v>2</v>
      </c>
      <c r="G35" s="38"/>
      <c r="H35" s="38">
        <f>IF(G35&lt;&gt;0,F35*G35,"")</f>
      </c>
    </row>
    <row r="36" spans="1:8" s="39" customFormat="1" ht="11.25">
      <c r="A36" s="34"/>
      <c r="B36" s="35"/>
      <c r="C36" s="40" t="s">
        <v>60</v>
      </c>
      <c r="D36" s="56" t="s">
        <v>61</v>
      </c>
      <c r="E36" s="37" t="s">
        <v>34</v>
      </c>
      <c r="F36" s="37">
        <v>1</v>
      </c>
      <c r="G36" s="38"/>
      <c r="H36" s="38">
        <f>IF(G36&lt;&gt;0,F36*G36,"")</f>
      </c>
    </row>
    <row r="37" spans="1:8" s="39" customFormat="1" ht="12">
      <c r="A37" s="34"/>
      <c r="B37" s="35"/>
      <c r="C37" s="40"/>
      <c r="D37" s="41" t="s">
        <v>62</v>
      </c>
      <c r="E37" s="37"/>
      <c r="F37" s="37"/>
      <c r="G37" s="57"/>
      <c r="H37" s="57"/>
    </row>
    <row r="38" spans="1:8" s="48" customFormat="1" ht="11.25">
      <c r="A38" s="42"/>
      <c r="B38" s="43"/>
      <c r="C38" s="44"/>
      <c r="D38" s="52"/>
      <c r="E38" s="46"/>
      <c r="F38" s="46"/>
      <c r="G38" s="53"/>
      <c r="H38" s="53"/>
    </row>
    <row r="39" spans="1:8" s="48" customFormat="1" ht="12">
      <c r="A39" s="42"/>
      <c r="B39" s="43"/>
      <c r="C39" s="44"/>
      <c r="D39" s="45" t="s">
        <v>63</v>
      </c>
      <c r="E39" s="46"/>
      <c r="F39" s="46"/>
      <c r="G39" s="47"/>
      <c r="H39" s="47"/>
    </row>
    <row r="40" spans="1:9" s="48" customFormat="1" ht="12">
      <c r="A40" s="42"/>
      <c r="B40" s="43"/>
      <c r="C40" s="44" t="s">
        <v>64</v>
      </c>
      <c r="D40" s="49" t="s">
        <v>65</v>
      </c>
      <c r="E40" s="46" t="s">
        <v>34</v>
      </c>
      <c r="F40" s="46">
        <v>10</v>
      </c>
      <c r="G40" s="47"/>
      <c r="H40" s="47">
        <f>IF(G40&lt;&gt;0,F40*G40,"")</f>
      </c>
      <c r="I40" s="50"/>
    </row>
    <row r="41" spans="1:9" s="48" customFormat="1" ht="12">
      <c r="A41" s="42"/>
      <c r="B41" s="43"/>
      <c r="C41" s="44" t="s">
        <v>64</v>
      </c>
      <c r="D41" s="49" t="s">
        <v>66</v>
      </c>
      <c r="E41" s="46" t="s">
        <v>34</v>
      </c>
      <c r="F41" s="46">
        <v>12</v>
      </c>
      <c r="G41" s="47"/>
      <c r="H41" s="47">
        <f>IF(G41&lt;&gt;0,F41*G41,"")</f>
      </c>
      <c r="I41" s="50"/>
    </row>
    <row r="42" spans="1:8" s="48" customFormat="1" ht="11.25">
      <c r="A42" s="42"/>
      <c r="B42" s="43"/>
      <c r="C42" s="44" t="s">
        <v>67</v>
      </c>
      <c r="D42" s="49" t="s">
        <v>68</v>
      </c>
      <c r="E42" s="46" t="s">
        <v>69</v>
      </c>
      <c r="F42" s="46">
        <v>0.021</v>
      </c>
      <c r="G42" s="47"/>
      <c r="H42" s="47">
        <f>IF(G42&lt;&gt;0,F42*G42,"")</f>
      </c>
    </row>
    <row r="43" spans="1:8" s="48" customFormat="1" ht="12">
      <c r="A43" s="42"/>
      <c r="B43" s="43"/>
      <c r="C43" s="44"/>
      <c r="D43" s="52" t="s">
        <v>70</v>
      </c>
      <c r="E43" s="46"/>
      <c r="F43" s="46"/>
      <c r="G43" s="53"/>
      <c r="H43" s="53"/>
    </row>
    <row r="44" spans="1:8" s="48" customFormat="1" ht="11.25">
      <c r="A44" s="42"/>
      <c r="B44" s="43"/>
      <c r="C44" s="44"/>
      <c r="D44" s="52"/>
      <c r="E44" s="46"/>
      <c r="F44" s="46"/>
      <c r="G44" s="53"/>
      <c r="H44" s="53"/>
    </row>
    <row r="45" spans="1:9" s="39" customFormat="1" ht="12">
      <c r="A45" s="34"/>
      <c r="B45" s="35"/>
      <c r="C45" s="40"/>
      <c r="D45" s="36" t="s">
        <v>71</v>
      </c>
      <c r="E45" s="37"/>
      <c r="F45" s="37"/>
      <c r="G45" s="38"/>
      <c r="H45" s="38"/>
      <c r="I45" s="58"/>
    </row>
    <row r="46" spans="1:10" s="39" customFormat="1" ht="11.25">
      <c r="A46" s="54"/>
      <c r="B46" s="35"/>
      <c r="C46" s="40" t="s">
        <v>72</v>
      </c>
      <c r="D46" s="56" t="s">
        <v>73</v>
      </c>
      <c r="E46" s="37" t="s">
        <v>74</v>
      </c>
      <c r="F46" s="37">
        <v>3.5</v>
      </c>
      <c r="G46" s="38"/>
      <c r="H46" s="38">
        <f>IF(G46&lt;&gt;0,F46*G46,"")</f>
      </c>
      <c r="I46" s="59"/>
      <c r="J46" s="60"/>
    </row>
    <row r="47" spans="1:10" s="39" customFormat="1" ht="11.25">
      <c r="A47" s="54"/>
      <c r="B47" s="35"/>
      <c r="C47" s="40" t="s">
        <v>75</v>
      </c>
      <c r="D47" s="56" t="s">
        <v>76</v>
      </c>
      <c r="E47" s="37" t="s">
        <v>74</v>
      </c>
      <c r="F47" s="37">
        <v>3.5</v>
      </c>
      <c r="G47" s="38"/>
      <c r="H47" s="38">
        <f>IF(G47&lt;&gt;0,F47*G47,"")</f>
      </c>
      <c r="I47" s="61"/>
      <c r="J47" s="62"/>
    </row>
    <row r="48" spans="1:10" s="39" customFormat="1" ht="11.25">
      <c r="A48" s="54"/>
      <c r="B48" s="35"/>
      <c r="C48" s="40" t="s">
        <v>77</v>
      </c>
      <c r="D48" s="56" t="s">
        <v>78</v>
      </c>
      <c r="E48" s="37" t="s">
        <v>18</v>
      </c>
      <c r="F48" s="37">
        <v>14</v>
      </c>
      <c r="G48" s="38"/>
      <c r="H48" s="38">
        <f>IF(G48&lt;&gt;0,F48*G48,"")</f>
      </c>
      <c r="I48" s="61"/>
      <c r="J48" s="62"/>
    </row>
    <row r="49" spans="1:10" s="39" customFormat="1" ht="12">
      <c r="A49" s="54"/>
      <c r="B49" s="35"/>
      <c r="C49" s="40" t="s">
        <v>79</v>
      </c>
      <c r="D49" s="56" t="s">
        <v>80</v>
      </c>
      <c r="E49" s="37" t="s">
        <v>81</v>
      </c>
      <c r="F49" s="37">
        <v>1.24</v>
      </c>
      <c r="G49" s="38"/>
      <c r="H49" s="38">
        <f>IF(G49&lt;&gt;0,F49*G49,"")</f>
      </c>
      <c r="I49" s="61"/>
      <c r="J49" s="62"/>
    </row>
    <row r="50" spans="1:10" s="39" customFormat="1" ht="12">
      <c r="A50" s="54"/>
      <c r="B50" s="35"/>
      <c r="C50" s="40" t="s">
        <v>82</v>
      </c>
      <c r="D50" s="56" t="s">
        <v>83</v>
      </c>
      <c r="E50" s="37" t="s">
        <v>81</v>
      </c>
      <c r="F50" s="37">
        <v>3.72</v>
      </c>
      <c r="G50" s="38"/>
      <c r="H50" s="38">
        <f>IF(G50&lt;&gt;0,F50*G50,"")</f>
      </c>
      <c r="I50" s="61"/>
      <c r="J50" s="62"/>
    </row>
    <row r="51" spans="1:10" s="39" customFormat="1" ht="23.25">
      <c r="A51" s="54"/>
      <c r="B51" s="35"/>
      <c r="C51" s="40" t="s">
        <v>84</v>
      </c>
      <c r="D51" s="56" t="s">
        <v>85</v>
      </c>
      <c r="E51" s="37" t="s">
        <v>81</v>
      </c>
      <c r="F51" s="37">
        <v>1.24</v>
      </c>
      <c r="G51" s="38"/>
      <c r="H51" s="38">
        <f>IF(G51&lt;&gt;0,F51*G51,"")</f>
      </c>
      <c r="I51" s="61"/>
      <c r="J51" s="62"/>
    </row>
    <row r="52" spans="1:11" s="39" customFormat="1" ht="23.25">
      <c r="A52" s="54"/>
      <c r="B52" s="35"/>
      <c r="C52" s="40" t="s">
        <v>86</v>
      </c>
      <c r="D52" s="56" t="s">
        <v>87</v>
      </c>
      <c r="E52" s="37" t="s">
        <v>88</v>
      </c>
      <c r="F52" s="37">
        <v>0.35</v>
      </c>
      <c r="G52" s="38"/>
      <c r="H52" s="38">
        <f>IF(G52&lt;&gt;0,F52*G52,"")</f>
      </c>
      <c r="I52" s="61"/>
      <c r="J52" s="62"/>
      <c r="K52" s="62"/>
    </row>
    <row r="53" spans="1:10" s="39" customFormat="1" ht="23.25">
      <c r="A53" s="54"/>
      <c r="B53" s="35"/>
      <c r="C53" s="40" t="s">
        <v>89</v>
      </c>
      <c r="D53" s="56" t="s">
        <v>90</v>
      </c>
      <c r="E53" s="37" t="s">
        <v>88</v>
      </c>
      <c r="F53" s="37">
        <v>1.05</v>
      </c>
      <c r="G53" s="38"/>
      <c r="H53" s="38">
        <f>IF(G53&lt;&gt;0,F53*G53,"")</f>
      </c>
      <c r="I53" s="61"/>
      <c r="J53" s="62"/>
    </row>
    <row r="54" spans="1:10" s="39" customFormat="1" ht="23.25">
      <c r="A54" s="54"/>
      <c r="B54" s="35"/>
      <c r="C54" s="40" t="s">
        <v>27</v>
      </c>
      <c r="D54" s="56" t="s">
        <v>91</v>
      </c>
      <c r="E54" s="37" t="s">
        <v>74</v>
      </c>
      <c r="F54" s="37">
        <v>4.5</v>
      </c>
      <c r="G54" s="38"/>
      <c r="H54" s="38">
        <f>IF(G54&lt;&gt;0,F54*G54,"")</f>
      </c>
      <c r="I54" s="61"/>
      <c r="J54" s="62"/>
    </row>
    <row r="55" spans="1:9" s="39" customFormat="1" ht="11.25">
      <c r="A55" s="54"/>
      <c r="B55" s="35"/>
      <c r="C55" s="40" t="s">
        <v>92</v>
      </c>
      <c r="D55" s="56" t="s">
        <v>93</v>
      </c>
      <c r="E55" s="37" t="s">
        <v>81</v>
      </c>
      <c r="F55" s="37">
        <v>4.16</v>
      </c>
      <c r="G55" s="38"/>
      <c r="H55" s="38">
        <f>IF(G55&lt;&gt;0,F55*G55,"")</f>
      </c>
      <c r="I55" s="58"/>
    </row>
    <row r="56" spans="1:9" s="39" customFormat="1" ht="12">
      <c r="A56" s="34"/>
      <c r="B56" s="35"/>
      <c r="C56" s="40"/>
      <c r="D56" s="41" t="s">
        <v>94</v>
      </c>
      <c r="E56" s="37"/>
      <c r="F56" s="37"/>
      <c r="G56" s="63"/>
      <c r="H56" s="57"/>
      <c r="I56" s="58"/>
    </row>
    <row r="57" spans="1:9" s="48" customFormat="1" ht="11.25">
      <c r="A57" s="51"/>
      <c r="B57" s="43"/>
      <c r="C57" s="44"/>
      <c r="D57" s="49"/>
      <c r="E57" s="46"/>
      <c r="F57" s="46"/>
      <c r="G57" s="47"/>
      <c r="H57" s="47"/>
      <c r="I57" s="50"/>
    </row>
    <row r="58" spans="1:9" s="48" customFormat="1" ht="11.25">
      <c r="A58" s="42"/>
      <c r="B58" s="43"/>
      <c r="C58" s="44" t="s">
        <v>27</v>
      </c>
      <c r="D58" s="49" t="s">
        <v>95</v>
      </c>
      <c r="E58" s="64" t="s">
        <v>69</v>
      </c>
      <c r="F58" s="46">
        <v>0.07</v>
      </c>
      <c r="G58" s="47"/>
      <c r="H58" s="47">
        <f>IF(G58&lt;&gt;0,F58*G58,"")</f>
      </c>
      <c r="I58" s="50"/>
    </row>
    <row r="59" spans="1:9" s="48" customFormat="1" ht="11.25">
      <c r="A59" s="42"/>
      <c r="B59" s="43"/>
      <c r="C59" s="44" t="s">
        <v>27</v>
      </c>
      <c r="D59" s="49" t="s">
        <v>96</v>
      </c>
      <c r="E59" s="64" t="s">
        <v>69</v>
      </c>
      <c r="F59" s="46">
        <v>0.04</v>
      </c>
      <c r="G59" s="47"/>
      <c r="H59" s="47">
        <f>IF(G59&lt;&gt;0,F59*G59,"")</f>
      </c>
      <c r="I59" s="50"/>
    </row>
    <row r="60" spans="1:10" s="48" customFormat="1" ht="12">
      <c r="A60" s="42"/>
      <c r="B60" s="43"/>
      <c r="C60" s="44"/>
      <c r="D60" s="52" t="s">
        <v>97</v>
      </c>
      <c r="E60" s="46"/>
      <c r="F60" s="46"/>
      <c r="G60" s="53"/>
      <c r="H60" s="53"/>
      <c r="I60" s="50"/>
      <c r="J60" s="65"/>
    </row>
    <row r="61" spans="1:9" s="48" customFormat="1" ht="11.25">
      <c r="A61" s="66"/>
      <c r="B61" s="67"/>
      <c r="C61" s="68"/>
      <c r="D61" s="69"/>
      <c r="E61" s="70"/>
      <c r="F61" s="70"/>
      <c r="G61" s="71"/>
      <c r="H61" s="71"/>
      <c r="I61" s="50"/>
    </row>
    <row r="62" spans="1:8" s="39" customFormat="1" ht="11.25">
      <c r="A62" s="72"/>
      <c r="C62" s="73"/>
      <c r="D62" s="74"/>
      <c r="E62" s="75"/>
      <c r="F62" s="75"/>
      <c r="G62" s="76"/>
      <c r="H62" s="76"/>
    </row>
    <row r="63" spans="3:9" ht="15">
      <c r="C63" s="77"/>
      <c r="D63" s="8"/>
      <c r="E63" s="9"/>
      <c r="F63" s="12"/>
      <c r="G63" s="10"/>
      <c r="H63" s="10"/>
      <c r="I63" s="12"/>
    </row>
    <row r="65" ht="15">
      <c r="R65" s="78"/>
    </row>
    <row r="66" ht="18" customHeight="1"/>
    <row r="67" spans="1:256" ht="13.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3.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3.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3.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3.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3.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3.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3.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3.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3.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3.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3.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13.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3.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165" ht="14.25" customHeight="1"/>
  </sheetData>
  <printOptions/>
  <pageMargins left="0.39375" right="0" top="0.49236111111111114" bottom="0.39375" header="0.49236111111111114" footer="0.5118055555555555"/>
  <pageSetup horizontalDpi="300" verticalDpi="300" orientation="landscape" paperSize="9"/>
  <headerFooter alignWithMargins="0">
    <oddHeader xml:space="preserve">&amp;Rstrana &amp;P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42232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Sylva Kubová</cp:lastModifiedBy>
  <cp:lastPrinted>2014-01-27T21:55:11Z</cp:lastPrinted>
  <dcterms:modified xsi:type="dcterms:W3CDTF">2016-08-12T07:48:46Z</dcterms:modified>
  <cp:category/>
  <cp:version/>
  <cp:contentType/>
  <cp:contentStatus/>
  <cp:revision>1414</cp:revision>
</cp:coreProperties>
</file>